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948" yWindow="-300" windowWidth="18108" windowHeight="11760" tabRatio="599" firstSheet="4" activeTab="6"/>
  </bookViews>
  <sheets>
    <sheet name="Pres" sheetId="34" r:id="rId1"/>
    <sheet name="Pres WI 1" sheetId="35" r:id="rId2"/>
    <sheet name="Pres WI 2" sheetId="38" r:id="rId3"/>
    <sheet name="Pres WI 3" sheetId="36" r:id="rId4"/>
    <sheet name="Pres WI 4" sheetId="37" r:id="rId5"/>
    <sheet name="US Sen - Sup Ct" sheetId="1" r:id="rId6"/>
    <sheet name="Amend - Stats" sheetId="27" r:id="rId7"/>
    <sheet name="Leg 30" sheetId="19" r:id="rId8"/>
    <sheet name="Leg 32" sheetId="39" r:id="rId9"/>
    <sheet name="Leg 33" sheetId="32" r:id="rId10"/>
    <sheet name="Leg 34" sheetId="40" r:id="rId11"/>
    <sheet name="Co Comm - Magistrate" sheetId="24" r:id="rId12"/>
    <sheet name="Sch Dist 150" sheetId="29" r:id="rId13"/>
  </sheets>
  <definedNames>
    <definedName name="_xlnm.Print_Titles" localSheetId="6">'Amend - Stats'!$A:$A,'Amend - Stats'!$1:$6</definedName>
    <definedName name="_xlnm.Print_Titles" localSheetId="11">'Co Comm - Magistrate'!$A:$A,'Co Comm - Magistrate'!$1:$6</definedName>
    <definedName name="_xlnm.Print_Titles" localSheetId="9">'Leg 33'!$1:$6</definedName>
    <definedName name="_xlnm.Print_Titles" localSheetId="10">'Leg 34'!$1:$6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5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F7" i="29" l="1"/>
  <c r="F9" i="29" s="1"/>
  <c r="C9" i="29"/>
  <c r="D9" i="29"/>
  <c r="E9" i="29"/>
  <c r="G9" i="29"/>
  <c r="B9" i="29"/>
  <c r="D13" i="40"/>
  <c r="C13" i="40"/>
  <c r="B13" i="40"/>
  <c r="E12" i="39"/>
  <c r="D12" i="39"/>
  <c r="C12" i="39"/>
  <c r="B12" i="39"/>
  <c r="H62" i="1"/>
  <c r="I62" i="1"/>
  <c r="E62" i="37"/>
  <c r="F62" i="37"/>
  <c r="G62" i="37"/>
  <c r="H62" i="37"/>
  <c r="J62" i="38"/>
  <c r="I62" i="38"/>
  <c r="H62" i="38"/>
  <c r="G62" i="38"/>
  <c r="F62" i="38"/>
  <c r="E62" i="38"/>
  <c r="D62" i="38"/>
  <c r="C62" i="38"/>
  <c r="B62" i="38"/>
  <c r="G27" i="32" l="1"/>
  <c r="E27" i="32" l="1"/>
  <c r="D27" i="32"/>
  <c r="C27" i="32"/>
  <c r="C62" i="1" l="1"/>
  <c r="B62" i="1"/>
  <c r="G62" i="1"/>
  <c r="F62" i="1"/>
  <c r="E62" i="1"/>
  <c r="D62" i="1"/>
  <c r="I62" i="37"/>
  <c r="D62" i="37"/>
  <c r="C62" i="37"/>
  <c r="B62" i="37"/>
  <c r="K62" i="36"/>
  <c r="J62" i="36"/>
  <c r="I62" i="36"/>
  <c r="H62" i="36"/>
  <c r="G62" i="36"/>
  <c r="F62" i="36"/>
  <c r="E62" i="36"/>
  <c r="D62" i="36"/>
  <c r="C62" i="36"/>
  <c r="B62" i="36"/>
  <c r="K62" i="35"/>
  <c r="J62" i="35"/>
  <c r="H62" i="35"/>
  <c r="G62" i="35"/>
  <c r="F62" i="35"/>
  <c r="E62" i="35"/>
  <c r="D62" i="35"/>
  <c r="C62" i="35"/>
  <c r="B62" i="35"/>
  <c r="I62" i="35"/>
  <c r="B62" i="24" l="1"/>
  <c r="C62" i="24"/>
  <c r="D62" i="24"/>
  <c r="E62" i="24"/>
  <c r="F62" i="24"/>
  <c r="G62" i="24"/>
  <c r="F27" i="32"/>
  <c r="B27" i="32"/>
  <c r="E31" i="19"/>
  <c r="D31" i="19"/>
  <c r="C31" i="19"/>
  <c r="B31" i="19"/>
  <c r="G62" i="27"/>
  <c r="E62" i="27"/>
  <c r="D62" i="27"/>
  <c r="C62" i="27"/>
  <c r="B62" i="27"/>
  <c r="I62" i="34"/>
  <c r="H62" i="34"/>
  <c r="G62" i="34"/>
  <c r="F62" i="34"/>
  <c r="E62" i="34"/>
  <c r="D62" i="34"/>
  <c r="C62" i="34"/>
  <c r="B62" i="34"/>
  <c r="F7" i="27" l="1"/>
  <c r="F8" i="27"/>
  <c r="H8" i="27" s="1"/>
  <c r="F9" i="27"/>
  <c r="H9" i="27" s="1"/>
  <c r="F10" i="27"/>
  <c r="H10" i="27" s="1"/>
  <c r="F11" i="27"/>
  <c r="H11" i="27" s="1"/>
  <c r="F12" i="27"/>
  <c r="H12" i="27" s="1"/>
  <c r="F13" i="27"/>
  <c r="H13" i="27" s="1"/>
  <c r="F14" i="27"/>
  <c r="H14" i="27" s="1"/>
  <c r="F15" i="27"/>
  <c r="H15" i="27" s="1"/>
  <c r="F16" i="27"/>
  <c r="H16" i="27" s="1"/>
  <c r="F17" i="27"/>
  <c r="H17" i="27" s="1"/>
  <c r="F18" i="27"/>
  <c r="H18" i="27" s="1"/>
  <c r="F19" i="27"/>
  <c r="H19" i="27" s="1"/>
  <c r="F20" i="27"/>
  <c r="H20" i="27" s="1"/>
  <c r="F21" i="27"/>
  <c r="H21" i="27" s="1"/>
  <c r="F22" i="27"/>
  <c r="H22" i="27" s="1"/>
  <c r="F23" i="27"/>
  <c r="H23" i="27" s="1"/>
  <c r="F24" i="27"/>
  <c r="H24" i="27" s="1"/>
  <c r="F25" i="27"/>
  <c r="H25" i="27" s="1"/>
  <c r="F26" i="27"/>
  <c r="H26" i="27" s="1"/>
  <c r="F27" i="27"/>
  <c r="H27" i="27" s="1"/>
  <c r="F28" i="27"/>
  <c r="H28" i="27" s="1"/>
  <c r="F29" i="27"/>
  <c r="H29" i="27" s="1"/>
  <c r="F30" i="27"/>
  <c r="H30" i="27" s="1"/>
  <c r="F31" i="27"/>
  <c r="H31" i="27" s="1"/>
  <c r="F32" i="27"/>
  <c r="H32" i="27" s="1"/>
  <c r="F33" i="27"/>
  <c r="H33" i="27" s="1"/>
  <c r="F34" i="27"/>
  <c r="H34" i="27" s="1"/>
  <c r="F35" i="27"/>
  <c r="H35" i="27" s="1"/>
  <c r="F36" i="27"/>
  <c r="H36" i="27" s="1"/>
  <c r="F37" i="27"/>
  <c r="H37" i="27" s="1"/>
  <c r="F38" i="27"/>
  <c r="H38" i="27" s="1"/>
  <c r="F39" i="27"/>
  <c r="H39" i="27" s="1"/>
  <c r="F40" i="27"/>
  <c r="H40" i="27" s="1"/>
  <c r="F41" i="27"/>
  <c r="H41" i="27" s="1"/>
  <c r="F42" i="27"/>
  <c r="H42" i="27" s="1"/>
  <c r="F43" i="27"/>
  <c r="H43" i="27" s="1"/>
  <c r="F44" i="27"/>
  <c r="H44" i="27" s="1"/>
  <c r="F45" i="27"/>
  <c r="H45" i="27" s="1"/>
  <c r="F46" i="27"/>
  <c r="H46" i="27" s="1"/>
  <c r="F47" i="27"/>
  <c r="H47" i="27" s="1"/>
  <c r="F48" i="27"/>
  <c r="H48" i="27" s="1"/>
  <c r="F49" i="27"/>
  <c r="H49" i="27" s="1"/>
  <c r="F50" i="27"/>
  <c r="H50" i="27" s="1"/>
  <c r="F51" i="27"/>
  <c r="H51" i="27" s="1"/>
  <c r="F52" i="27"/>
  <c r="H52" i="27" s="1"/>
  <c r="F53" i="27"/>
  <c r="H53" i="27" s="1"/>
  <c r="F54" i="27"/>
  <c r="H54" i="27" s="1"/>
  <c r="F55" i="27"/>
  <c r="H55" i="27" s="1"/>
  <c r="F56" i="27"/>
  <c r="H56" i="27" s="1"/>
  <c r="F57" i="27"/>
  <c r="H57" i="27" s="1"/>
  <c r="H7" i="27" l="1"/>
  <c r="F62" i="27"/>
  <c r="H62" i="27" s="1"/>
  <c r="H7" i="29" l="1"/>
  <c r="H9" i="29" l="1"/>
</calcChain>
</file>

<file path=xl/sharedStrings.xml><?xml version="1.0" encoding="utf-8"?>
<sst xmlns="http://schemas.openxmlformats.org/spreadsheetml/2006/main" count="252" uniqueCount="134">
  <si>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</si>
  <si>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</si>
  <si>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</si>
  <si>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</si>
  <si>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</si>
  <si>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</si>
  <si>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</si>
  <si>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</si>
  <si>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</si>
  <si>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</si>
  <si>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</si>
  <si>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</si>
  <si>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</si>
  <si>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</si>
  <si>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</si>
  <si>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</si>
  <si>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</si>
  <si>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</si>
  <si>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</si>
  <si>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</si>
  <si>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</si>
  <si>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</si>
  <si>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</si>
  <si>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Co. Total</t>
  </si>
  <si>
    <t>COMMISSIONER</t>
  </si>
  <si>
    <t>DIST 2</t>
  </si>
  <si>
    <t>CON</t>
  </si>
  <si>
    <t>Ray J. Writz</t>
  </si>
  <si>
    <t>Jerry Sturgill</t>
  </si>
  <si>
    <t>Mike Crapo</t>
  </si>
  <si>
    <t>Jim Jones</t>
  </si>
  <si>
    <t>Robyn Brody</t>
  </si>
  <si>
    <t>Curt McKenzie</t>
  </si>
  <si>
    <t>DIST 3</t>
  </si>
  <si>
    <t>SHERIFF</t>
  </si>
  <si>
    <t>PROSECUTING</t>
  </si>
  <si>
    <t>DISTRICT 2</t>
  </si>
  <si>
    <t>Anthony Tomkins</t>
  </si>
  <si>
    <t>Jennifer Martinez</t>
  </si>
  <si>
    <t>Mike Simpson</t>
  </si>
  <si>
    <t>LEGISLATIVE DIST 30</t>
  </si>
  <si>
    <t>Dean M. Mortimer</t>
  </si>
  <si>
    <t>Matt P. Dance</t>
  </si>
  <si>
    <t>Jeff Thompson</t>
  </si>
  <si>
    <t>Wendy Horman</t>
  </si>
  <si>
    <t>Dave Radford</t>
  </si>
  <si>
    <t>Bryon L Reed</t>
  </si>
  <si>
    <t>Paul J. Wilde</t>
  </si>
  <si>
    <t>Daniel R. Clark</t>
  </si>
  <si>
    <t>Jim De Angelis</t>
  </si>
  <si>
    <t>Bryan N. Zollinger</t>
  </si>
  <si>
    <t>LEGISLATIVE DIST 32</t>
  </si>
  <si>
    <t>LEGISLATIVE DIST 33</t>
  </si>
  <si>
    <t>LEGISLATIVE DIST 34</t>
  </si>
  <si>
    <t>Bob Fitzgerald</t>
  </si>
  <si>
    <t>Mark R. Harris</t>
  </si>
  <si>
    <t>Marc Gibbs</t>
  </si>
  <si>
    <t>Tom Loertscher</t>
  </si>
  <si>
    <t>Bart M. Davis</t>
  </si>
  <si>
    <t>George P. Morrison</t>
  </si>
  <si>
    <t>Brent Hill</t>
  </si>
  <si>
    <t>Ron Nate</t>
  </si>
  <si>
    <t>Dell Raybould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</si>
  <si>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</si>
  <si>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</si>
  <si>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</si>
  <si>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</si>
  <si>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</si>
  <si>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</si>
  <si>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</si>
  <si>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</si>
  <si>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</si>
  <si>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</si>
  <si>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</si>
  <si>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</si>
  <si>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CONSTITUTIONAL</t>
  </si>
  <si>
    <t xml:space="preserve"> AMENDMENT</t>
  </si>
  <si>
    <t>YES</t>
  </si>
  <si>
    <t>NO</t>
  </si>
  <si>
    <t>Absentee 30</t>
  </si>
  <si>
    <t>Absentee 32</t>
  </si>
  <si>
    <t>Absentee 33</t>
  </si>
  <si>
    <t>Absentee 34</t>
  </si>
  <si>
    <t>MAGISTRATE</t>
  </si>
  <si>
    <t>JUDGE RETENTION</t>
  </si>
  <si>
    <t xml:space="preserve">Steven </t>
  </si>
  <si>
    <t>A. Gardner</t>
  </si>
  <si>
    <t>IN FAVOR OF</t>
  </si>
  <si>
    <t>AGAINST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</si>
  <si>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</si>
  <si>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</si>
  <si>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</si>
  <si>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</si>
  <si>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</si>
  <si>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</si>
  <si>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</si>
  <si>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</si>
  <si>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</si>
  <si>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</si>
  <si>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</si>
  <si>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</si>
  <si>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</si>
  <si>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</si>
  <si>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</si>
  <si>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</si>
  <si>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</si>
  <si>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</si>
  <si>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</si>
  <si>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</si>
  <si>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</si>
  <si>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</si>
  <si>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</si>
  <si>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</si>
  <si>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</si>
  <si>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</si>
  <si>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</si>
  <si>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</si>
  <si>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</si>
  <si>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</si>
  <si>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</si>
  <si>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</si>
  <si>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</si>
  <si>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</si>
  <si>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</si>
  <si>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</si>
  <si>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</si>
  <si>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</si>
  <si>
    <t>W/I</t>
  </si>
  <si>
    <t>Jim Francis</t>
  </si>
  <si>
    <t>Janet Trujillo</t>
  </si>
  <si>
    <t>SCHOOL DISTRICT</t>
  </si>
  <si>
    <t>NO. 150</t>
  </si>
  <si>
    <t>GENERAL OBLIGATION</t>
  </si>
  <si>
    <t>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</si>
</sst>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10" fontId="4" fillId="0" borderId="22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left"/>
    </xf>
    <xf numFmtId="3" fontId="4" fillId="0" borderId="2" xfId="0" applyNumberFormat="1" applyFont="1" applyFill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left"/>
    </xf>
    <xf numFmtId="3" fontId="2" fillId="0" borderId="25" xfId="0" applyNumberFormat="1" applyFont="1" applyBorder="1" applyAlignment="1" applyProtection="1">
      <alignment horizontal="left"/>
    </xf>
    <xf numFmtId="3" fontId="2" fillId="0" borderId="20" xfId="0" applyNumberFormat="1" applyFont="1" applyBorder="1" applyAlignment="1" applyProtection="1">
      <alignment horizontal="left"/>
    </xf>
    <xf numFmtId="1" fontId="2" fillId="0" borderId="26" xfId="0" applyNumberFormat="1" applyFont="1" applyBorder="1" applyAlignment="1" applyProtection="1">
      <alignment horizontal="left"/>
    </xf>
    <xf numFmtId="3" fontId="2" fillId="0" borderId="26" xfId="0" applyNumberFormat="1" applyFont="1" applyBorder="1" applyAlignment="1" applyProtection="1">
      <alignment horizontal="left"/>
    </xf>
    <xf numFmtId="3" fontId="2" fillId="0" borderId="1" xfId="0" applyNumberFormat="1" applyFont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left"/>
    </xf>
    <xf numFmtId="3" fontId="2" fillId="0" borderId="33" xfId="0" applyNumberFormat="1" applyFont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3" fontId="2" fillId="0" borderId="34" xfId="0" applyNumberFormat="1" applyFont="1" applyBorder="1" applyAlignment="1" applyProtection="1">
      <alignment horizontal="left"/>
    </xf>
    <xf numFmtId="1" fontId="2" fillId="0" borderId="17" xfId="0" applyNumberFormat="1" applyFont="1" applyBorder="1" applyAlignment="1" applyProtection="1">
      <alignment horizontal="left"/>
    </xf>
    <xf numFmtId="164" fontId="2" fillId="0" borderId="31" xfId="0" applyNumberFormat="1" applyFont="1" applyFill="1" applyBorder="1" applyAlignment="1" applyProtection="1">
      <alignment horizontal="center"/>
    </xf>
    <xf numFmtId="1" fontId="2" fillId="0" borderId="32" xfId="0" applyNumberFormat="1" applyFont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center"/>
      <protection locked="0"/>
    </xf>
    <xf numFmtId="1" fontId="2" fillId="0" borderId="25" xfId="0" applyNumberFormat="1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left"/>
    </xf>
    <xf numFmtId="3" fontId="2" fillId="0" borderId="4" xfId="0" applyNumberFormat="1" applyFont="1" applyBorder="1" applyAlignment="1" applyProtection="1">
      <alignment horizontal="left"/>
    </xf>
    <xf numFmtId="3" fontId="2" fillId="2" borderId="26" xfId="0" applyNumberFormat="1" applyFont="1" applyFill="1" applyBorder="1" applyAlignment="1" applyProtection="1"/>
    <xf numFmtId="3" fontId="2" fillId="2" borderId="25" xfId="0" applyNumberFormat="1" applyFont="1" applyFill="1" applyBorder="1" applyAlignment="1" applyProtection="1"/>
    <xf numFmtId="3" fontId="2" fillId="2" borderId="30" xfId="0" applyNumberFormat="1" applyFont="1" applyFill="1" applyBorder="1" applyAlignment="1" applyProtection="1"/>
    <xf numFmtId="3" fontId="2" fillId="2" borderId="24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0" borderId="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4" fillId="0" borderId="27" xfId="0" applyNumberFormat="1" applyFont="1" applyBorder="1" applyAlignment="1" applyProtection="1">
      <alignment horizontal="center"/>
    </xf>
    <xf numFmtId="3" fontId="4" fillId="0" borderId="35" xfId="0" applyNumberFormat="1" applyFont="1" applyBorder="1" applyAlignment="1" applyProtection="1">
      <alignment horizontal="center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2" borderId="32" xfId="0" applyNumberFormat="1" applyFont="1" applyFill="1" applyBorder="1" applyAlignment="1" applyProtection="1"/>
    <xf numFmtId="3" fontId="2" fillId="0" borderId="48" xfId="0" applyNumberFormat="1" applyFont="1" applyBorder="1" applyAlignment="1" applyProtection="1">
      <alignment horizontal="center"/>
    </xf>
    <xf numFmtId="0" fontId="2" fillId="0" borderId="21" xfId="0" applyFont="1" applyFill="1" applyBorder="1" applyAlignment="1" applyProtection="1"/>
    <xf numFmtId="0" fontId="2" fillId="0" borderId="22" xfId="0" applyFont="1" applyFill="1" applyBorder="1" applyAlignment="1" applyProtection="1"/>
    <xf numFmtId="0" fontId="2" fillId="0" borderId="23" xfId="0" applyFont="1" applyFill="1" applyBorder="1" applyAlignment="1" applyProtection="1"/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pane ySplit="6" topLeftCell="A53" activePane="bottomLeft" state="frozen"/>
      <selection pane="bottomLeft" activeCell="B7" sqref="B7:I61"/>
    </sheetView>
  </sheetViews>
  <sheetFormatPr defaultRowHeight="12.6" x14ac:dyDescent="0.25"/>
  <cols>
    <col min="1" max="1" width="9.5546875" bestFit="1" customWidth="1"/>
    <col min="2" max="9" width="8.6640625" customWidth="1"/>
  </cols>
  <sheetData>
    <row r="1" spans="1:9" ht="13.8" x14ac:dyDescent="0.3">
      <c r="A1" s="25"/>
      <c r="B1" s="127"/>
      <c r="C1" s="128"/>
      <c r="D1" s="128"/>
      <c r="E1" s="128"/>
      <c r="F1" s="128"/>
      <c r="G1" s="128"/>
      <c r="H1" s="128"/>
      <c r="I1" s="129"/>
    </row>
    <row r="2" spans="1:9" ht="13.8" x14ac:dyDescent="0.3">
      <c r="A2" s="26"/>
      <c r="B2" s="130" t="s">
        <v>20</v>
      </c>
      <c r="C2" s="131"/>
      <c r="D2" s="131"/>
      <c r="E2" s="131"/>
      <c r="F2" s="131"/>
      <c r="G2" s="131"/>
      <c r="H2" s="131"/>
      <c r="I2" s="132"/>
    </row>
    <row r="3" spans="1:9" ht="13.8" x14ac:dyDescent="0.3">
      <c r="A3" s="28"/>
      <c r="B3" s="130" t="s">
        <v>63</v>
      </c>
      <c r="C3" s="131"/>
      <c r="D3" s="131"/>
      <c r="E3" s="131"/>
      <c r="F3" s="131"/>
      <c r="G3" s="131"/>
      <c r="H3" s="131"/>
      <c r="I3" s="132"/>
    </row>
    <row r="4" spans="1:9" ht="13.8" x14ac:dyDescent="0.3">
      <c r="A4" s="29"/>
      <c r="B4" s="1" t="s">
        <v>64</v>
      </c>
      <c r="C4" s="1" t="s">
        <v>1</v>
      </c>
      <c r="D4" s="1" t="s">
        <v>26</v>
      </c>
      <c r="E4" s="1" t="s">
        <v>64</v>
      </c>
      <c r="F4" s="1" t="s">
        <v>65</v>
      </c>
      <c r="G4" s="1" t="s">
        <v>64</v>
      </c>
      <c r="H4" s="1" t="s">
        <v>64</v>
      </c>
      <c r="I4" s="1" t="s">
        <v>2</v>
      </c>
    </row>
    <row r="5" spans="1:9" ht="93" customHeight="1" thickBot="1" x14ac:dyDescent="0.3">
      <c r="A5" s="30" t="s">
        <v>6</v>
      </c>
      <c r="B5" s="6" t="s">
        <v>66</v>
      </c>
      <c r="C5" s="6" t="s">
        <v>67</v>
      </c>
      <c r="D5" s="6" t="s">
        <v>68</v>
      </c>
      <c r="E5" s="6" t="s">
        <v>69</v>
      </c>
      <c r="F5" s="6" t="s">
        <v>70</v>
      </c>
      <c r="G5" s="6" t="s">
        <v>71</v>
      </c>
      <c r="H5" s="6" t="s">
        <v>72</v>
      </c>
      <c r="I5" s="6" t="s">
        <v>73</v>
      </c>
    </row>
    <row r="6" spans="1:9" ht="14.4" thickBot="1" x14ac:dyDescent="0.35">
      <c r="A6" s="15"/>
      <c r="B6" s="36"/>
      <c r="C6" s="36"/>
      <c r="D6" s="36"/>
      <c r="E6" s="36"/>
      <c r="F6" s="36"/>
      <c r="G6" s="36"/>
      <c r="H6" s="36"/>
      <c r="I6" s="70"/>
    </row>
    <row r="7" spans="1:9" ht="13.8" x14ac:dyDescent="0.3">
      <c r="A7" s="63">
        <v>1</v>
      </c>
      <c r="B7" s="100">
        <v>7</v>
      </c>
      <c r="C7" s="101">
        <v>110</v>
      </c>
      <c r="D7" s="101">
        <v>3</v>
      </c>
      <c r="E7" s="101">
        <v>2</v>
      </c>
      <c r="F7" s="101">
        <v>26</v>
      </c>
      <c r="G7" s="101">
        <v>118</v>
      </c>
      <c r="H7" s="101">
        <v>9</v>
      </c>
      <c r="I7" s="102">
        <v>430</v>
      </c>
    </row>
    <row r="8" spans="1:9" ht="13.8" x14ac:dyDescent="0.3">
      <c r="A8" s="64">
        <v>2</v>
      </c>
      <c r="B8" s="52">
        <v>5</v>
      </c>
      <c r="C8" s="103">
        <v>149</v>
      </c>
      <c r="D8" s="103">
        <v>3</v>
      </c>
      <c r="E8" s="103">
        <v>3</v>
      </c>
      <c r="F8" s="103">
        <v>34</v>
      </c>
      <c r="G8" s="103">
        <v>92</v>
      </c>
      <c r="H8" s="103">
        <v>9</v>
      </c>
      <c r="I8" s="104">
        <v>416</v>
      </c>
    </row>
    <row r="9" spans="1:9" ht="13.8" x14ac:dyDescent="0.3">
      <c r="A9" s="65">
        <v>3</v>
      </c>
      <c r="B9" s="52">
        <v>4</v>
      </c>
      <c r="C9" s="103">
        <v>96</v>
      </c>
      <c r="D9" s="103">
        <v>4</v>
      </c>
      <c r="E9" s="103">
        <v>1</v>
      </c>
      <c r="F9" s="103">
        <v>25</v>
      </c>
      <c r="G9" s="103">
        <v>49</v>
      </c>
      <c r="H9" s="103">
        <v>8</v>
      </c>
      <c r="I9" s="104">
        <v>240</v>
      </c>
    </row>
    <row r="10" spans="1:9" ht="13.8" x14ac:dyDescent="0.3">
      <c r="A10" s="65">
        <v>4</v>
      </c>
      <c r="B10" s="52">
        <v>7</v>
      </c>
      <c r="C10" s="103">
        <v>117</v>
      </c>
      <c r="D10" s="103">
        <v>2</v>
      </c>
      <c r="E10" s="103">
        <v>2</v>
      </c>
      <c r="F10" s="103">
        <v>32</v>
      </c>
      <c r="G10" s="103">
        <v>75</v>
      </c>
      <c r="H10" s="103">
        <v>13</v>
      </c>
      <c r="I10" s="104">
        <v>384</v>
      </c>
    </row>
    <row r="11" spans="1:9" ht="13.8" x14ac:dyDescent="0.3">
      <c r="A11" s="65">
        <v>5</v>
      </c>
      <c r="B11" s="52">
        <v>5</v>
      </c>
      <c r="C11" s="103">
        <v>141</v>
      </c>
      <c r="D11" s="103">
        <v>3</v>
      </c>
      <c r="E11" s="103">
        <v>1</v>
      </c>
      <c r="F11" s="103">
        <v>38</v>
      </c>
      <c r="G11" s="103">
        <v>79</v>
      </c>
      <c r="H11" s="103">
        <v>11</v>
      </c>
      <c r="I11" s="104">
        <v>341</v>
      </c>
    </row>
    <row r="12" spans="1:9" ht="13.8" x14ac:dyDescent="0.3">
      <c r="A12" s="65">
        <v>6</v>
      </c>
      <c r="B12" s="52">
        <v>5</v>
      </c>
      <c r="C12" s="103">
        <v>130</v>
      </c>
      <c r="D12" s="103">
        <v>1</v>
      </c>
      <c r="E12" s="103">
        <v>1</v>
      </c>
      <c r="F12" s="103">
        <v>28</v>
      </c>
      <c r="G12" s="103">
        <v>81</v>
      </c>
      <c r="H12" s="103">
        <v>10</v>
      </c>
      <c r="I12" s="104">
        <v>359</v>
      </c>
    </row>
    <row r="13" spans="1:9" ht="13.8" x14ac:dyDescent="0.3">
      <c r="A13" s="65">
        <v>7</v>
      </c>
      <c r="B13" s="52">
        <v>5</v>
      </c>
      <c r="C13" s="103">
        <v>167</v>
      </c>
      <c r="D13" s="103">
        <v>7</v>
      </c>
      <c r="E13" s="103">
        <v>4</v>
      </c>
      <c r="F13" s="103">
        <v>39</v>
      </c>
      <c r="G13" s="103">
        <v>74</v>
      </c>
      <c r="H13" s="103">
        <v>16</v>
      </c>
      <c r="I13" s="104">
        <v>270</v>
      </c>
    </row>
    <row r="14" spans="1:9" ht="13.8" x14ac:dyDescent="0.3">
      <c r="A14" s="61">
        <v>8</v>
      </c>
      <c r="B14" s="52">
        <v>2</v>
      </c>
      <c r="C14" s="103">
        <v>135</v>
      </c>
      <c r="D14" s="103">
        <v>3</v>
      </c>
      <c r="E14" s="103">
        <v>0</v>
      </c>
      <c r="F14" s="103">
        <v>27</v>
      </c>
      <c r="G14" s="103">
        <v>83</v>
      </c>
      <c r="H14" s="103">
        <v>4</v>
      </c>
      <c r="I14" s="104">
        <v>353</v>
      </c>
    </row>
    <row r="15" spans="1:9" ht="13.8" x14ac:dyDescent="0.3">
      <c r="A15" s="62">
        <v>9</v>
      </c>
      <c r="B15" s="52">
        <v>4</v>
      </c>
      <c r="C15" s="103">
        <v>190</v>
      </c>
      <c r="D15" s="103">
        <v>3</v>
      </c>
      <c r="E15" s="103">
        <v>7</v>
      </c>
      <c r="F15" s="103">
        <v>33</v>
      </c>
      <c r="G15" s="103">
        <v>88</v>
      </c>
      <c r="H15" s="103">
        <v>17</v>
      </c>
      <c r="I15" s="104">
        <v>434</v>
      </c>
    </row>
    <row r="16" spans="1:9" ht="13.8" x14ac:dyDescent="0.3">
      <c r="A16" s="62">
        <v>10</v>
      </c>
      <c r="B16" s="52">
        <v>6</v>
      </c>
      <c r="C16" s="103">
        <v>151</v>
      </c>
      <c r="D16" s="103">
        <v>3</v>
      </c>
      <c r="E16" s="103">
        <v>3</v>
      </c>
      <c r="F16" s="103">
        <v>47</v>
      </c>
      <c r="G16" s="103">
        <v>110</v>
      </c>
      <c r="H16" s="103">
        <v>7</v>
      </c>
      <c r="I16" s="104">
        <v>454</v>
      </c>
    </row>
    <row r="17" spans="1:9" ht="13.8" x14ac:dyDescent="0.3">
      <c r="A17" s="62">
        <v>11</v>
      </c>
      <c r="B17" s="52">
        <v>2</v>
      </c>
      <c r="C17" s="103">
        <v>222</v>
      </c>
      <c r="D17" s="103">
        <v>4</v>
      </c>
      <c r="E17" s="103">
        <v>3</v>
      </c>
      <c r="F17" s="103">
        <v>45</v>
      </c>
      <c r="G17" s="103">
        <v>66</v>
      </c>
      <c r="H17" s="103">
        <v>15</v>
      </c>
      <c r="I17" s="104">
        <v>340</v>
      </c>
    </row>
    <row r="18" spans="1:9" ht="13.8" x14ac:dyDescent="0.3">
      <c r="A18" s="61">
        <v>12</v>
      </c>
      <c r="B18" s="52">
        <v>7</v>
      </c>
      <c r="C18" s="103">
        <v>188</v>
      </c>
      <c r="D18" s="103">
        <v>4</v>
      </c>
      <c r="E18" s="103">
        <v>3</v>
      </c>
      <c r="F18" s="103">
        <v>25</v>
      </c>
      <c r="G18" s="103">
        <v>87</v>
      </c>
      <c r="H18" s="103">
        <v>5</v>
      </c>
      <c r="I18" s="104">
        <v>358</v>
      </c>
    </row>
    <row r="19" spans="1:9" ht="13.8" x14ac:dyDescent="0.3">
      <c r="A19" s="62">
        <v>13</v>
      </c>
      <c r="B19" s="52">
        <v>6</v>
      </c>
      <c r="C19" s="103">
        <v>169</v>
      </c>
      <c r="D19" s="103">
        <v>1</v>
      </c>
      <c r="E19" s="103">
        <v>2</v>
      </c>
      <c r="F19" s="103">
        <v>37</v>
      </c>
      <c r="G19" s="103">
        <v>107</v>
      </c>
      <c r="H19" s="103">
        <v>6</v>
      </c>
      <c r="I19" s="104">
        <v>399</v>
      </c>
    </row>
    <row r="20" spans="1:9" ht="13.8" x14ac:dyDescent="0.3">
      <c r="A20" s="62">
        <v>14</v>
      </c>
      <c r="B20" s="52">
        <v>3</v>
      </c>
      <c r="C20" s="103">
        <v>137</v>
      </c>
      <c r="D20" s="103">
        <v>4</v>
      </c>
      <c r="E20" s="103">
        <v>0</v>
      </c>
      <c r="F20" s="103">
        <v>35</v>
      </c>
      <c r="G20" s="103">
        <v>65</v>
      </c>
      <c r="H20" s="103">
        <v>13</v>
      </c>
      <c r="I20" s="104">
        <v>282</v>
      </c>
    </row>
    <row r="21" spans="1:9" ht="13.8" x14ac:dyDescent="0.3">
      <c r="A21" s="68">
        <v>15</v>
      </c>
      <c r="B21" s="52">
        <v>7</v>
      </c>
      <c r="C21" s="103">
        <v>186</v>
      </c>
      <c r="D21" s="103">
        <v>2</v>
      </c>
      <c r="E21" s="103">
        <v>2</v>
      </c>
      <c r="F21" s="103">
        <v>23</v>
      </c>
      <c r="G21" s="103">
        <v>100</v>
      </c>
      <c r="H21" s="103">
        <v>4</v>
      </c>
      <c r="I21" s="104">
        <v>410</v>
      </c>
    </row>
    <row r="22" spans="1:9" ht="13.8" x14ac:dyDescent="0.3">
      <c r="A22" s="61">
        <v>16</v>
      </c>
      <c r="B22" s="52">
        <v>3</v>
      </c>
      <c r="C22" s="103">
        <v>141</v>
      </c>
      <c r="D22" s="103">
        <v>1</v>
      </c>
      <c r="E22" s="103">
        <v>0</v>
      </c>
      <c r="F22" s="103">
        <v>29</v>
      </c>
      <c r="G22" s="103">
        <v>83</v>
      </c>
      <c r="H22" s="103">
        <v>5</v>
      </c>
      <c r="I22" s="104">
        <v>398</v>
      </c>
    </row>
    <row r="23" spans="1:9" ht="13.8" x14ac:dyDescent="0.3">
      <c r="A23" s="62">
        <v>17</v>
      </c>
      <c r="B23" s="52">
        <v>4</v>
      </c>
      <c r="C23" s="103">
        <v>198</v>
      </c>
      <c r="D23" s="103">
        <v>4</v>
      </c>
      <c r="E23" s="103">
        <v>1</v>
      </c>
      <c r="F23" s="103">
        <v>39</v>
      </c>
      <c r="G23" s="103">
        <v>94</v>
      </c>
      <c r="H23" s="103">
        <v>16</v>
      </c>
      <c r="I23" s="104">
        <v>411</v>
      </c>
    </row>
    <row r="24" spans="1:9" ht="13.8" x14ac:dyDescent="0.3">
      <c r="A24" s="61">
        <v>18</v>
      </c>
      <c r="B24" s="52">
        <v>5</v>
      </c>
      <c r="C24" s="103">
        <v>170</v>
      </c>
      <c r="D24" s="103">
        <v>7</v>
      </c>
      <c r="E24" s="103">
        <v>5</v>
      </c>
      <c r="F24" s="103">
        <v>37</v>
      </c>
      <c r="G24" s="103">
        <v>91</v>
      </c>
      <c r="H24" s="103">
        <v>17</v>
      </c>
      <c r="I24" s="104">
        <v>419</v>
      </c>
    </row>
    <row r="25" spans="1:9" ht="13.8" x14ac:dyDescent="0.3">
      <c r="A25" s="69">
        <v>19</v>
      </c>
      <c r="B25" s="52">
        <v>2</v>
      </c>
      <c r="C25" s="103">
        <v>136</v>
      </c>
      <c r="D25" s="103">
        <v>0</v>
      </c>
      <c r="E25" s="103">
        <v>0</v>
      </c>
      <c r="F25" s="103">
        <v>26</v>
      </c>
      <c r="G25" s="103">
        <v>100</v>
      </c>
      <c r="H25" s="103">
        <v>7</v>
      </c>
      <c r="I25" s="104">
        <v>399</v>
      </c>
    </row>
    <row r="26" spans="1:9" ht="13.8" x14ac:dyDescent="0.3">
      <c r="A26" s="62">
        <v>20</v>
      </c>
      <c r="B26" s="52">
        <v>2</v>
      </c>
      <c r="C26" s="103">
        <v>122</v>
      </c>
      <c r="D26" s="103">
        <v>2</v>
      </c>
      <c r="E26" s="103">
        <v>3</v>
      </c>
      <c r="F26" s="103">
        <v>30</v>
      </c>
      <c r="G26" s="103">
        <v>96</v>
      </c>
      <c r="H26" s="103">
        <v>16</v>
      </c>
      <c r="I26" s="104">
        <v>428</v>
      </c>
    </row>
    <row r="27" spans="1:9" ht="13.8" x14ac:dyDescent="0.3">
      <c r="A27" s="62">
        <v>21</v>
      </c>
      <c r="B27" s="52">
        <v>3</v>
      </c>
      <c r="C27" s="103">
        <v>152</v>
      </c>
      <c r="D27" s="103">
        <v>4</v>
      </c>
      <c r="E27" s="103">
        <v>0</v>
      </c>
      <c r="F27" s="103">
        <v>44</v>
      </c>
      <c r="G27" s="103">
        <v>115</v>
      </c>
      <c r="H27" s="103">
        <v>5</v>
      </c>
      <c r="I27" s="104">
        <v>537</v>
      </c>
    </row>
    <row r="28" spans="1:9" ht="13.8" x14ac:dyDescent="0.3">
      <c r="A28" s="68">
        <v>22</v>
      </c>
      <c r="B28" s="52">
        <v>2</v>
      </c>
      <c r="C28" s="103">
        <v>91</v>
      </c>
      <c r="D28" s="103">
        <v>1</v>
      </c>
      <c r="E28" s="103">
        <v>4</v>
      </c>
      <c r="F28" s="103">
        <v>27</v>
      </c>
      <c r="G28" s="103">
        <v>121</v>
      </c>
      <c r="H28" s="103">
        <v>8</v>
      </c>
      <c r="I28" s="104">
        <v>454</v>
      </c>
    </row>
    <row r="29" spans="1:9" ht="13.8" x14ac:dyDescent="0.3">
      <c r="A29" s="62">
        <v>23</v>
      </c>
      <c r="B29" s="52">
        <v>4</v>
      </c>
      <c r="C29" s="103">
        <v>112</v>
      </c>
      <c r="D29" s="103">
        <v>5</v>
      </c>
      <c r="E29" s="103">
        <v>3</v>
      </c>
      <c r="F29" s="103">
        <v>30</v>
      </c>
      <c r="G29" s="103">
        <v>86</v>
      </c>
      <c r="H29" s="103">
        <v>6</v>
      </c>
      <c r="I29" s="104">
        <v>377</v>
      </c>
    </row>
    <row r="30" spans="1:9" ht="13.8" x14ac:dyDescent="0.3">
      <c r="A30" s="62">
        <v>24</v>
      </c>
      <c r="B30" s="52">
        <v>0</v>
      </c>
      <c r="C30" s="103">
        <v>132</v>
      </c>
      <c r="D30" s="103">
        <v>2</v>
      </c>
      <c r="E30" s="103">
        <v>1</v>
      </c>
      <c r="F30" s="103">
        <v>22</v>
      </c>
      <c r="G30" s="103">
        <v>86</v>
      </c>
      <c r="H30" s="103">
        <v>4</v>
      </c>
      <c r="I30" s="104">
        <v>370</v>
      </c>
    </row>
    <row r="31" spans="1:9" ht="13.8" x14ac:dyDescent="0.3">
      <c r="A31" s="61">
        <v>25</v>
      </c>
      <c r="B31" s="52">
        <v>2</v>
      </c>
      <c r="C31" s="103">
        <v>151</v>
      </c>
      <c r="D31" s="103">
        <v>1</v>
      </c>
      <c r="E31" s="103">
        <v>0</v>
      </c>
      <c r="F31" s="103">
        <v>21</v>
      </c>
      <c r="G31" s="103">
        <v>105</v>
      </c>
      <c r="H31" s="103">
        <v>2</v>
      </c>
      <c r="I31" s="104">
        <v>344</v>
      </c>
    </row>
    <row r="32" spans="1:9" ht="13.8" x14ac:dyDescent="0.3">
      <c r="A32" s="69">
        <v>26</v>
      </c>
      <c r="B32" s="52">
        <v>2</v>
      </c>
      <c r="C32" s="103">
        <v>143</v>
      </c>
      <c r="D32" s="103">
        <v>4</v>
      </c>
      <c r="E32" s="103">
        <v>0</v>
      </c>
      <c r="F32" s="103">
        <v>33</v>
      </c>
      <c r="G32" s="103">
        <v>89</v>
      </c>
      <c r="H32" s="103">
        <v>1</v>
      </c>
      <c r="I32" s="104">
        <v>449</v>
      </c>
    </row>
    <row r="33" spans="1:9" ht="13.8" x14ac:dyDescent="0.3">
      <c r="A33" s="69">
        <v>27</v>
      </c>
      <c r="B33" s="52">
        <v>5</v>
      </c>
      <c r="C33" s="103">
        <v>133</v>
      </c>
      <c r="D33" s="103">
        <v>1</v>
      </c>
      <c r="E33" s="103">
        <v>2</v>
      </c>
      <c r="F33" s="103">
        <v>23</v>
      </c>
      <c r="G33" s="103">
        <v>104</v>
      </c>
      <c r="H33" s="103">
        <v>4</v>
      </c>
      <c r="I33" s="104">
        <v>444</v>
      </c>
    </row>
    <row r="34" spans="1:9" ht="13.8" x14ac:dyDescent="0.3">
      <c r="A34" s="62">
        <v>28</v>
      </c>
      <c r="B34" s="52">
        <v>4</v>
      </c>
      <c r="C34" s="103">
        <v>76</v>
      </c>
      <c r="D34" s="103">
        <v>3</v>
      </c>
      <c r="E34" s="103">
        <v>0</v>
      </c>
      <c r="F34" s="103">
        <v>16</v>
      </c>
      <c r="G34" s="103">
        <v>117</v>
      </c>
      <c r="H34" s="103">
        <v>3</v>
      </c>
      <c r="I34" s="104">
        <v>439</v>
      </c>
    </row>
    <row r="35" spans="1:9" ht="13.8" x14ac:dyDescent="0.3">
      <c r="A35" s="62">
        <v>37</v>
      </c>
      <c r="B35" s="52">
        <v>5</v>
      </c>
      <c r="C35" s="103">
        <v>80</v>
      </c>
      <c r="D35" s="103">
        <v>2</v>
      </c>
      <c r="E35" s="103">
        <v>0</v>
      </c>
      <c r="F35" s="103">
        <v>5</v>
      </c>
      <c r="G35" s="103">
        <v>41</v>
      </c>
      <c r="H35" s="103">
        <v>1</v>
      </c>
      <c r="I35" s="104">
        <v>366</v>
      </c>
    </row>
    <row r="36" spans="1:9" ht="13.8" x14ac:dyDescent="0.3">
      <c r="A36" s="62">
        <v>38</v>
      </c>
      <c r="B36" s="52">
        <v>3</v>
      </c>
      <c r="C36" s="103">
        <v>105</v>
      </c>
      <c r="D36" s="103">
        <v>2</v>
      </c>
      <c r="E36" s="103">
        <v>2</v>
      </c>
      <c r="F36" s="103">
        <v>20</v>
      </c>
      <c r="G36" s="103">
        <v>82</v>
      </c>
      <c r="H36" s="103">
        <v>6</v>
      </c>
      <c r="I36" s="104">
        <v>404</v>
      </c>
    </row>
    <row r="37" spans="1:9" ht="13.8" x14ac:dyDescent="0.3">
      <c r="A37" s="62">
        <v>39</v>
      </c>
      <c r="B37" s="52">
        <v>15</v>
      </c>
      <c r="C37" s="103">
        <v>46</v>
      </c>
      <c r="D37" s="103">
        <v>2</v>
      </c>
      <c r="E37" s="103">
        <v>1</v>
      </c>
      <c r="F37" s="103">
        <v>14</v>
      </c>
      <c r="G37" s="103">
        <v>117</v>
      </c>
      <c r="H37" s="103">
        <v>1</v>
      </c>
      <c r="I37" s="104">
        <v>495</v>
      </c>
    </row>
    <row r="38" spans="1:9" ht="13.8" x14ac:dyDescent="0.3">
      <c r="A38" s="61">
        <v>40</v>
      </c>
      <c r="B38" s="52">
        <v>5</v>
      </c>
      <c r="C38" s="103">
        <v>133</v>
      </c>
      <c r="D38" s="103">
        <v>2</v>
      </c>
      <c r="E38" s="103">
        <v>3</v>
      </c>
      <c r="F38" s="103">
        <v>37</v>
      </c>
      <c r="G38" s="103">
        <v>120</v>
      </c>
      <c r="H38" s="103">
        <v>12</v>
      </c>
      <c r="I38" s="104">
        <v>486</v>
      </c>
    </row>
    <row r="39" spans="1:9" ht="13.8" x14ac:dyDescent="0.3">
      <c r="A39" s="69">
        <v>41</v>
      </c>
      <c r="B39" s="52">
        <v>4</v>
      </c>
      <c r="C39" s="103">
        <v>54</v>
      </c>
      <c r="D39" s="103">
        <v>2</v>
      </c>
      <c r="E39" s="103">
        <v>0</v>
      </c>
      <c r="F39" s="103">
        <v>8</v>
      </c>
      <c r="G39" s="103">
        <v>74</v>
      </c>
      <c r="H39" s="103">
        <v>4</v>
      </c>
      <c r="I39" s="104">
        <v>463</v>
      </c>
    </row>
    <row r="40" spans="1:9" ht="13.8" x14ac:dyDescent="0.3">
      <c r="A40" s="62">
        <v>42</v>
      </c>
      <c r="B40" s="52">
        <v>7</v>
      </c>
      <c r="C40" s="103">
        <v>44</v>
      </c>
      <c r="D40" s="103">
        <v>2</v>
      </c>
      <c r="E40" s="103">
        <v>1</v>
      </c>
      <c r="F40" s="103">
        <v>22</v>
      </c>
      <c r="G40" s="103">
        <v>144</v>
      </c>
      <c r="H40" s="103">
        <v>6</v>
      </c>
      <c r="I40" s="104">
        <v>428</v>
      </c>
    </row>
    <row r="41" spans="1:9" ht="13.8" x14ac:dyDescent="0.3">
      <c r="A41" s="61">
        <v>43</v>
      </c>
      <c r="B41" s="52">
        <v>7</v>
      </c>
      <c r="C41" s="103">
        <v>50</v>
      </c>
      <c r="D41" s="103">
        <v>5</v>
      </c>
      <c r="E41" s="103">
        <v>1</v>
      </c>
      <c r="F41" s="103">
        <v>11</v>
      </c>
      <c r="G41" s="103">
        <v>114</v>
      </c>
      <c r="H41" s="103">
        <v>4</v>
      </c>
      <c r="I41" s="104">
        <v>481</v>
      </c>
    </row>
    <row r="42" spans="1:9" ht="13.8" x14ac:dyDescent="0.3">
      <c r="A42" s="62">
        <v>44</v>
      </c>
      <c r="B42" s="52">
        <v>3</v>
      </c>
      <c r="C42" s="103">
        <v>75</v>
      </c>
      <c r="D42" s="103">
        <v>6</v>
      </c>
      <c r="E42" s="103">
        <v>1</v>
      </c>
      <c r="F42" s="103">
        <v>15</v>
      </c>
      <c r="G42" s="103">
        <v>75</v>
      </c>
      <c r="H42" s="103">
        <v>2</v>
      </c>
      <c r="I42" s="104">
        <v>548</v>
      </c>
    </row>
    <row r="43" spans="1:9" ht="13.8" x14ac:dyDescent="0.3">
      <c r="A43" s="68">
        <v>45</v>
      </c>
      <c r="B43" s="52">
        <v>4</v>
      </c>
      <c r="C43" s="103">
        <v>100</v>
      </c>
      <c r="D43" s="103">
        <v>4</v>
      </c>
      <c r="E43" s="103">
        <v>5</v>
      </c>
      <c r="F43" s="103">
        <v>37</v>
      </c>
      <c r="G43" s="103">
        <v>146</v>
      </c>
      <c r="H43" s="103">
        <v>4</v>
      </c>
      <c r="I43" s="104">
        <v>613</v>
      </c>
    </row>
    <row r="44" spans="1:9" ht="13.8" x14ac:dyDescent="0.3">
      <c r="A44" s="62">
        <v>46</v>
      </c>
      <c r="B44" s="52">
        <v>3</v>
      </c>
      <c r="C44" s="103">
        <v>117</v>
      </c>
      <c r="D44" s="103">
        <v>1</v>
      </c>
      <c r="E44" s="103">
        <v>0</v>
      </c>
      <c r="F44" s="103">
        <v>26</v>
      </c>
      <c r="G44" s="103">
        <v>144</v>
      </c>
      <c r="H44" s="103">
        <v>0</v>
      </c>
      <c r="I44" s="104">
        <v>541</v>
      </c>
    </row>
    <row r="45" spans="1:9" ht="13.8" x14ac:dyDescent="0.3">
      <c r="A45" s="69">
        <v>47</v>
      </c>
      <c r="B45" s="105">
        <v>3</v>
      </c>
      <c r="C45" s="106">
        <v>95</v>
      </c>
      <c r="D45" s="106">
        <v>2</v>
      </c>
      <c r="E45" s="106">
        <v>0</v>
      </c>
      <c r="F45" s="106">
        <v>31</v>
      </c>
      <c r="G45" s="106">
        <v>137</v>
      </c>
      <c r="H45" s="106">
        <v>6</v>
      </c>
      <c r="I45" s="107">
        <v>461</v>
      </c>
    </row>
    <row r="46" spans="1:9" ht="13.8" x14ac:dyDescent="0.3">
      <c r="A46" s="69">
        <v>48</v>
      </c>
      <c r="B46" s="105">
        <v>3</v>
      </c>
      <c r="C46" s="106">
        <v>104</v>
      </c>
      <c r="D46" s="106">
        <v>0</v>
      </c>
      <c r="E46" s="106">
        <v>3</v>
      </c>
      <c r="F46" s="106">
        <v>26</v>
      </c>
      <c r="G46" s="106">
        <v>133</v>
      </c>
      <c r="H46" s="106">
        <v>7</v>
      </c>
      <c r="I46" s="107">
        <v>430</v>
      </c>
    </row>
    <row r="47" spans="1:9" ht="13.8" x14ac:dyDescent="0.3">
      <c r="A47" s="69">
        <v>49</v>
      </c>
      <c r="B47" s="52">
        <v>2</v>
      </c>
      <c r="C47" s="103">
        <v>117</v>
      </c>
      <c r="D47" s="103">
        <v>3</v>
      </c>
      <c r="E47" s="103">
        <v>5</v>
      </c>
      <c r="F47" s="103">
        <v>31</v>
      </c>
      <c r="G47" s="103">
        <v>122</v>
      </c>
      <c r="H47" s="103">
        <v>14</v>
      </c>
      <c r="I47" s="104">
        <v>400</v>
      </c>
    </row>
    <row r="48" spans="1:9" ht="13.8" x14ac:dyDescent="0.3">
      <c r="A48" s="69">
        <v>50</v>
      </c>
      <c r="B48" s="52">
        <v>4</v>
      </c>
      <c r="C48" s="103">
        <v>96</v>
      </c>
      <c r="D48" s="103">
        <v>1</v>
      </c>
      <c r="E48" s="103">
        <v>1</v>
      </c>
      <c r="F48" s="103">
        <v>27</v>
      </c>
      <c r="G48" s="103">
        <v>131</v>
      </c>
      <c r="H48" s="103">
        <v>3</v>
      </c>
      <c r="I48" s="104">
        <v>532</v>
      </c>
    </row>
    <row r="49" spans="1:9" ht="13.8" x14ac:dyDescent="0.3">
      <c r="A49" s="69">
        <v>51</v>
      </c>
      <c r="B49" s="52">
        <v>2</v>
      </c>
      <c r="C49" s="103">
        <v>73</v>
      </c>
      <c r="D49" s="103">
        <v>2</v>
      </c>
      <c r="E49" s="103">
        <v>0</v>
      </c>
      <c r="F49" s="103">
        <v>17</v>
      </c>
      <c r="G49" s="103">
        <v>110</v>
      </c>
      <c r="H49" s="103">
        <v>2</v>
      </c>
      <c r="I49" s="104">
        <v>413</v>
      </c>
    </row>
    <row r="50" spans="1:9" ht="13.8" x14ac:dyDescent="0.3">
      <c r="A50" s="69">
        <v>52</v>
      </c>
      <c r="B50" s="52">
        <v>8</v>
      </c>
      <c r="C50" s="103">
        <v>68</v>
      </c>
      <c r="D50" s="103">
        <v>3</v>
      </c>
      <c r="E50" s="103">
        <v>0</v>
      </c>
      <c r="F50" s="103">
        <v>19</v>
      </c>
      <c r="G50" s="103">
        <v>165</v>
      </c>
      <c r="H50" s="103">
        <v>2</v>
      </c>
      <c r="I50" s="104">
        <v>491</v>
      </c>
    </row>
    <row r="51" spans="1:9" ht="13.8" x14ac:dyDescent="0.3">
      <c r="A51" s="69">
        <v>53</v>
      </c>
      <c r="B51" s="52">
        <v>2</v>
      </c>
      <c r="C51" s="103">
        <v>62</v>
      </c>
      <c r="D51" s="103">
        <v>5</v>
      </c>
      <c r="E51" s="103">
        <v>1</v>
      </c>
      <c r="F51" s="103">
        <v>21</v>
      </c>
      <c r="G51" s="103">
        <v>94</v>
      </c>
      <c r="H51" s="103">
        <v>4</v>
      </c>
      <c r="I51" s="104">
        <v>371</v>
      </c>
    </row>
    <row r="52" spans="1:9" ht="13.8" x14ac:dyDescent="0.3">
      <c r="A52" s="62">
        <v>54</v>
      </c>
      <c r="B52" s="52">
        <v>3</v>
      </c>
      <c r="C52" s="103">
        <v>20</v>
      </c>
      <c r="D52" s="103">
        <v>2</v>
      </c>
      <c r="E52" s="103">
        <v>0</v>
      </c>
      <c r="F52" s="103">
        <v>3</v>
      </c>
      <c r="G52" s="103">
        <v>39</v>
      </c>
      <c r="H52" s="103">
        <v>1</v>
      </c>
      <c r="I52" s="104">
        <v>295</v>
      </c>
    </row>
    <row r="53" spans="1:9" ht="13.8" x14ac:dyDescent="0.3">
      <c r="A53" s="61">
        <v>55</v>
      </c>
      <c r="B53" s="52">
        <v>1</v>
      </c>
      <c r="C53" s="103">
        <v>48</v>
      </c>
      <c r="D53" s="103">
        <v>0</v>
      </c>
      <c r="E53" s="103">
        <v>1</v>
      </c>
      <c r="F53" s="103">
        <v>7</v>
      </c>
      <c r="G53" s="103">
        <v>23</v>
      </c>
      <c r="H53" s="103">
        <v>0</v>
      </c>
      <c r="I53" s="104">
        <v>228</v>
      </c>
    </row>
    <row r="54" spans="1:9" ht="13.8" x14ac:dyDescent="0.3">
      <c r="A54" s="62">
        <v>56</v>
      </c>
      <c r="B54" s="52">
        <v>0</v>
      </c>
      <c r="C54" s="103">
        <v>6</v>
      </c>
      <c r="D54" s="103">
        <v>0</v>
      </c>
      <c r="E54" s="103">
        <v>0</v>
      </c>
      <c r="F54" s="103">
        <v>0</v>
      </c>
      <c r="G54" s="103">
        <v>5</v>
      </c>
      <c r="H54" s="103">
        <v>3</v>
      </c>
      <c r="I54" s="104">
        <v>19</v>
      </c>
    </row>
    <row r="55" spans="1:9" ht="13.8" x14ac:dyDescent="0.3">
      <c r="A55" s="61">
        <v>57</v>
      </c>
      <c r="B55" s="52">
        <v>4</v>
      </c>
      <c r="C55" s="103">
        <v>73</v>
      </c>
      <c r="D55" s="103">
        <v>2</v>
      </c>
      <c r="E55" s="103">
        <v>0</v>
      </c>
      <c r="F55" s="103">
        <v>13</v>
      </c>
      <c r="G55" s="103">
        <v>50</v>
      </c>
      <c r="H55" s="103">
        <v>5</v>
      </c>
      <c r="I55" s="104">
        <v>354</v>
      </c>
    </row>
    <row r="56" spans="1:9" ht="13.8" x14ac:dyDescent="0.3">
      <c r="A56" s="62">
        <v>58</v>
      </c>
      <c r="B56" s="52">
        <v>2</v>
      </c>
      <c r="C56" s="103">
        <v>65</v>
      </c>
      <c r="D56" s="103">
        <v>1</v>
      </c>
      <c r="E56" s="103">
        <v>0</v>
      </c>
      <c r="F56" s="103">
        <v>18</v>
      </c>
      <c r="G56" s="103">
        <v>71</v>
      </c>
      <c r="H56" s="103">
        <v>4</v>
      </c>
      <c r="I56" s="104">
        <v>510</v>
      </c>
    </row>
    <row r="57" spans="1:9" ht="13.8" x14ac:dyDescent="0.3">
      <c r="A57" s="62">
        <v>59</v>
      </c>
      <c r="B57" s="52">
        <v>6</v>
      </c>
      <c r="C57" s="103">
        <v>76</v>
      </c>
      <c r="D57" s="103">
        <v>2</v>
      </c>
      <c r="E57" s="103">
        <v>0</v>
      </c>
      <c r="F57" s="103">
        <v>24</v>
      </c>
      <c r="G57" s="103">
        <v>125</v>
      </c>
      <c r="H57" s="103">
        <v>2</v>
      </c>
      <c r="I57" s="104">
        <v>570</v>
      </c>
    </row>
    <row r="58" spans="1:9" ht="13.8" x14ac:dyDescent="0.3">
      <c r="A58" s="68" t="s">
        <v>79</v>
      </c>
      <c r="B58" s="105">
        <v>36</v>
      </c>
      <c r="C58" s="106">
        <v>1350</v>
      </c>
      <c r="D58" s="106">
        <v>21</v>
      </c>
      <c r="E58" s="106">
        <v>5</v>
      </c>
      <c r="F58" s="106">
        <v>169</v>
      </c>
      <c r="G58" s="106">
        <v>616</v>
      </c>
      <c r="H58" s="106">
        <v>28</v>
      </c>
      <c r="I58" s="107">
        <v>2906</v>
      </c>
    </row>
    <row r="59" spans="1:9" ht="13.8" x14ac:dyDescent="0.3">
      <c r="A59" s="62" t="s">
        <v>80</v>
      </c>
      <c r="B59" s="105">
        <v>0</v>
      </c>
      <c r="C59" s="106">
        <v>134</v>
      </c>
      <c r="D59" s="106">
        <v>0</v>
      </c>
      <c r="E59" s="106">
        <v>0</v>
      </c>
      <c r="F59" s="106">
        <v>12</v>
      </c>
      <c r="G59" s="106">
        <v>52</v>
      </c>
      <c r="H59" s="106">
        <v>1</v>
      </c>
      <c r="I59" s="107">
        <v>401</v>
      </c>
    </row>
    <row r="60" spans="1:9" ht="13.8" x14ac:dyDescent="0.3">
      <c r="A60" s="62" t="s">
        <v>81</v>
      </c>
      <c r="B60" s="105">
        <v>21</v>
      </c>
      <c r="C60" s="106">
        <v>1579</v>
      </c>
      <c r="D60" s="106">
        <v>14</v>
      </c>
      <c r="E60" s="106">
        <v>4</v>
      </c>
      <c r="F60" s="106">
        <v>137</v>
      </c>
      <c r="G60" s="106">
        <v>419</v>
      </c>
      <c r="H60" s="106">
        <v>34</v>
      </c>
      <c r="I60" s="107">
        <v>2055</v>
      </c>
    </row>
    <row r="61" spans="1:9" ht="13.8" x14ac:dyDescent="0.3">
      <c r="A61" s="61" t="s">
        <v>82</v>
      </c>
      <c r="B61" s="108">
        <v>6</v>
      </c>
      <c r="C61" s="109">
        <v>115</v>
      </c>
      <c r="D61" s="109">
        <v>1</v>
      </c>
      <c r="E61" s="109">
        <v>0</v>
      </c>
      <c r="F61" s="109">
        <v>13</v>
      </c>
      <c r="G61" s="109">
        <v>112</v>
      </c>
      <c r="H61" s="109">
        <v>2</v>
      </c>
      <c r="I61" s="110">
        <v>499</v>
      </c>
    </row>
    <row r="62" spans="1:9" ht="13.8" x14ac:dyDescent="0.3">
      <c r="A62" s="8" t="s">
        <v>23</v>
      </c>
      <c r="B62" s="20">
        <f>SUM(B7:B61)</f>
        <v>272</v>
      </c>
      <c r="C62" s="41">
        <f t="shared" ref="C62:I62" si="0">SUM(C7:C61)</f>
        <v>8930</v>
      </c>
      <c r="D62" s="20">
        <f t="shared" si="0"/>
        <v>169</v>
      </c>
      <c r="E62" s="20">
        <f t="shared" si="0"/>
        <v>87</v>
      </c>
      <c r="F62" s="20">
        <f t="shared" si="0"/>
        <v>1634</v>
      </c>
      <c r="G62" s="20">
        <f t="shared" si="0"/>
        <v>6022</v>
      </c>
      <c r="H62" s="20">
        <f t="shared" si="0"/>
        <v>399</v>
      </c>
      <c r="I62" s="20">
        <f t="shared" si="0"/>
        <v>26699</v>
      </c>
    </row>
  </sheetData>
  <sheetProtection selectLockedCells="1"/>
  <mergeCells count="3">
    <mergeCell ref="B1:I1"/>
    <mergeCell ref="B2:I2"/>
    <mergeCell ref="B3:I3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Normal="100" zoomScaleSheetLayoutView="100" workbookViewId="0">
      <pane ySplit="6" topLeftCell="A18" activePane="bottomLeft" state="frozen"/>
      <selection pane="bottomLeft" activeCell="B7" sqref="B7:G26"/>
    </sheetView>
  </sheetViews>
  <sheetFormatPr defaultColWidth="9.109375" defaultRowHeight="13.8" x14ac:dyDescent="0.3"/>
  <cols>
    <col min="1" max="1" width="9.5546875" style="19" bestFit="1" customWidth="1"/>
    <col min="2" max="10" width="8.6640625" style="13" customWidth="1"/>
    <col min="11" max="11" width="9.6640625" style="13" bestFit="1" customWidth="1"/>
    <col min="12" max="12" width="13.33203125" style="13" bestFit="1" customWidth="1"/>
    <col min="13" max="13" width="10" style="13" bestFit="1" customWidth="1"/>
    <col min="14" max="16384" width="9.109375" style="13"/>
  </cols>
  <sheetData>
    <row r="1" spans="1:10" x14ac:dyDescent="0.3">
      <c r="A1" s="25"/>
      <c r="B1" s="127"/>
      <c r="C1" s="128"/>
      <c r="D1" s="128"/>
      <c r="E1" s="128"/>
      <c r="F1" s="128"/>
      <c r="G1" s="128"/>
      <c r="H1" s="48"/>
    </row>
    <row r="2" spans="1:10" s="27" customFormat="1" x14ac:dyDescent="0.3">
      <c r="A2" s="26"/>
      <c r="B2" s="139" t="s">
        <v>52</v>
      </c>
      <c r="C2" s="144"/>
      <c r="D2" s="131"/>
      <c r="E2" s="131"/>
      <c r="F2" s="144"/>
      <c r="G2" s="144"/>
      <c r="H2" s="54"/>
      <c r="I2" s="13"/>
      <c r="J2" s="18"/>
    </row>
    <row r="3" spans="1:10" s="27" customFormat="1" x14ac:dyDescent="0.3">
      <c r="A3" s="26"/>
      <c r="B3" s="148" t="s">
        <v>13</v>
      </c>
      <c r="C3" s="150"/>
      <c r="D3" s="148" t="s">
        <v>7</v>
      </c>
      <c r="E3" s="149"/>
      <c r="F3" s="150" t="s">
        <v>8</v>
      </c>
      <c r="G3" s="149"/>
      <c r="H3" s="54"/>
      <c r="I3" s="13"/>
      <c r="J3" s="13"/>
    </row>
    <row r="4" spans="1:10" x14ac:dyDescent="0.3">
      <c r="A4" s="34"/>
      <c r="B4" s="1" t="s">
        <v>2</v>
      </c>
      <c r="C4" s="1" t="s">
        <v>127</v>
      </c>
      <c r="D4" s="9" t="s">
        <v>1</v>
      </c>
      <c r="E4" s="9" t="s">
        <v>2</v>
      </c>
      <c r="F4" s="9" t="s">
        <v>1</v>
      </c>
      <c r="G4" s="9" t="s">
        <v>2</v>
      </c>
      <c r="I4" s="27"/>
      <c r="J4" s="27"/>
    </row>
    <row r="5" spans="1:10" s="14" customFormat="1" ht="93" customHeight="1" thickBot="1" x14ac:dyDescent="0.35">
      <c r="A5" s="35" t="s">
        <v>6</v>
      </c>
      <c r="B5" s="3" t="s">
        <v>58</v>
      </c>
      <c r="C5" s="4" t="s">
        <v>128</v>
      </c>
      <c r="D5" s="4" t="s">
        <v>49</v>
      </c>
      <c r="E5" s="4" t="s">
        <v>129</v>
      </c>
      <c r="F5" s="4" t="s">
        <v>59</v>
      </c>
      <c r="G5" s="4" t="s">
        <v>50</v>
      </c>
      <c r="I5" s="27"/>
      <c r="J5" s="27"/>
    </row>
    <row r="6" spans="1:10" s="18" customFormat="1" ht="14.4" thickBot="1" x14ac:dyDescent="0.35">
      <c r="A6" s="15"/>
      <c r="B6" s="16"/>
      <c r="C6" s="16"/>
      <c r="D6" s="16"/>
      <c r="E6" s="16"/>
      <c r="F6" s="16"/>
      <c r="G6" s="17"/>
      <c r="I6" s="13"/>
      <c r="J6" s="13"/>
    </row>
    <row r="7" spans="1:10" s="18" customFormat="1" x14ac:dyDescent="0.3">
      <c r="A7" s="63">
        <v>2</v>
      </c>
      <c r="B7" s="115">
        <v>577</v>
      </c>
      <c r="C7" s="91">
        <v>30</v>
      </c>
      <c r="D7" s="115">
        <v>183</v>
      </c>
      <c r="E7" s="21">
        <v>500</v>
      </c>
      <c r="F7" s="115">
        <v>204</v>
      </c>
      <c r="G7" s="21">
        <v>477</v>
      </c>
      <c r="I7" s="14"/>
      <c r="J7" s="14"/>
    </row>
    <row r="8" spans="1:10" s="18" customFormat="1" x14ac:dyDescent="0.3">
      <c r="A8" s="65">
        <v>3</v>
      </c>
      <c r="B8" s="119">
        <v>294</v>
      </c>
      <c r="C8" s="57">
        <v>14</v>
      </c>
      <c r="D8" s="116">
        <v>117</v>
      </c>
      <c r="E8" s="24">
        <v>275</v>
      </c>
      <c r="F8" s="116">
        <v>101</v>
      </c>
      <c r="G8" s="24">
        <v>281</v>
      </c>
    </row>
    <row r="9" spans="1:10" s="18" customFormat="1" x14ac:dyDescent="0.3">
      <c r="A9" s="66">
        <v>4</v>
      </c>
      <c r="B9" s="116">
        <v>537</v>
      </c>
      <c r="C9" s="24">
        <v>22</v>
      </c>
      <c r="D9" s="116">
        <v>135</v>
      </c>
      <c r="E9" s="24">
        <v>477</v>
      </c>
      <c r="F9" s="116">
        <v>138</v>
      </c>
      <c r="G9" s="24">
        <v>473</v>
      </c>
    </row>
    <row r="10" spans="1:10" s="18" customFormat="1" x14ac:dyDescent="0.3">
      <c r="A10" s="64">
        <v>5</v>
      </c>
      <c r="B10" s="116">
        <v>486</v>
      </c>
      <c r="C10" s="24">
        <v>23</v>
      </c>
      <c r="D10" s="116">
        <v>190</v>
      </c>
      <c r="E10" s="24">
        <v>414</v>
      </c>
      <c r="F10" s="116">
        <v>176</v>
      </c>
      <c r="G10" s="24">
        <v>419</v>
      </c>
    </row>
    <row r="11" spans="1:10" s="18" customFormat="1" x14ac:dyDescent="0.3">
      <c r="A11" s="65">
        <v>6</v>
      </c>
      <c r="B11" s="116">
        <v>435</v>
      </c>
      <c r="C11" s="24">
        <v>47</v>
      </c>
      <c r="D11" s="116">
        <v>151</v>
      </c>
      <c r="E11" s="24">
        <v>412</v>
      </c>
      <c r="F11" s="116">
        <v>154</v>
      </c>
      <c r="G11" s="24">
        <v>400</v>
      </c>
    </row>
    <row r="12" spans="1:10" s="18" customFormat="1" x14ac:dyDescent="0.3">
      <c r="A12" s="65">
        <v>7</v>
      </c>
      <c r="B12" s="116">
        <v>365</v>
      </c>
      <c r="C12" s="24">
        <v>46</v>
      </c>
      <c r="D12" s="116">
        <v>175</v>
      </c>
      <c r="E12" s="24">
        <v>347</v>
      </c>
      <c r="F12" s="116">
        <v>178</v>
      </c>
      <c r="G12" s="24">
        <v>340</v>
      </c>
    </row>
    <row r="13" spans="1:10" s="18" customFormat="1" x14ac:dyDescent="0.3">
      <c r="A13" s="65">
        <v>8</v>
      </c>
      <c r="B13" s="116">
        <v>447</v>
      </c>
      <c r="C13" s="24">
        <v>48</v>
      </c>
      <c r="D13" s="116">
        <v>154</v>
      </c>
      <c r="E13" s="24">
        <v>418</v>
      </c>
      <c r="F13" s="116">
        <v>153</v>
      </c>
      <c r="G13" s="24">
        <v>407</v>
      </c>
    </row>
    <row r="14" spans="1:10" s="18" customFormat="1" x14ac:dyDescent="0.3">
      <c r="A14" s="65">
        <v>9</v>
      </c>
      <c r="B14" s="116">
        <v>626</v>
      </c>
      <c r="C14" s="24">
        <v>34</v>
      </c>
      <c r="D14" s="116">
        <v>240</v>
      </c>
      <c r="E14" s="24">
        <v>496</v>
      </c>
      <c r="F14" s="116">
        <v>237</v>
      </c>
      <c r="G14" s="24">
        <v>497</v>
      </c>
    </row>
    <row r="15" spans="1:10" s="18" customFormat="1" x14ac:dyDescent="0.3">
      <c r="A15" s="65">
        <v>10</v>
      </c>
      <c r="B15" s="116">
        <v>572</v>
      </c>
      <c r="C15" s="24">
        <v>19</v>
      </c>
      <c r="D15" s="116">
        <v>191</v>
      </c>
      <c r="E15" s="24">
        <v>542</v>
      </c>
      <c r="F15" s="116">
        <v>180</v>
      </c>
      <c r="G15" s="24">
        <v>541</v>
      </c>
    </row>
    <row r="16" spans="1:10" s="18" customFormat="1" x14ac:dyDescent="0.3">
      <c r="A16" s="66">
        <v>11</v>
      </c>
      <c r="B16" s="116">
        <v>415</v>
      </c>
      <c r="C16" s="24">
        <v>95</v>
      </c>
      <c r="D16" s="116">
        <v>273</v>
      </c>
      <c r="E16" s="24">
        <v>388</v>
      </c>
      <c r="F16" s="116">
        <v>260</v>
      </c>
      <c r="G16" s="24">
        <v>390</v>
      </c>
      <c r="I16" s="13"/>
      <c r="J16" s="13"/>
    </row>
    <row r="17" spans="1:7" s="18" customFormat="1" x14ac:dyDescent="0.3">
      <c r="A17" s="64">
        <v>12</v>
      </c>
      <c r="B17" s="116">
        <v>512</v>
      </c>
      <c r="C17" s="24">
        <v>57</v>
      </c>
      <c r="D17" s="116">
        <v>217</v>
      </c>
      <c r="E17" s="24">
        <v>431</v>
      </c>
      <c r="F17" s="116">
        <v>222</v>
      </c>
      <c r="G17" s="24">
        <v>428</v>
      </c>
    </row>
    <row r="18" spans="1:7" s="18" customFormat="1" x14ac:dyDescent="0.3">
      <c r="A18" s="65">
        <v>13</v>
      </c>
      <c r="B18" s="116">
        <v>466</v>
      </c>
      <c r="C18" s="24">
        <v>52</v>
      </c>
      <c r="D18" s="116">
        <v>181</v>
      </c>
      <c r="E18" s="24">
        <v>476</v>
      </c>
      <c r="F18" s="116">
        <v>189</v>
      </c>
      <c r="G18" s="24">
        <v>460</v>
      </c>
    </row>
    <row r="19" spans="1:7" s="18" customFormat="1" x14ac:dyDescent="0.3">
      <c r="A19" s="65">
        <v>14</v>
      </c>
      <c r="B19" s="116">
        <v>327</v>
      </c>
      <c r="C19" s="24">
        <v>84</v>
      </c>
      <c r="D19" s="116">
        <v>184</v>
      </c>
      <c r="E19" s="24">
        <v>299</v>
      </c>
      <c r="F19" s="116">
        <v>179</v>
      </c>
      <c r="G19" s="24">
        <v>301</v>
      </c>
    </row>
    <row r="20" spans="1:7" s="18" customFormat="1" x14ac:dyDescent="0.3">
      <c r="A20" s="64">
        <v>15</v>
      </c>
      <c r="B20" s="116">
        <v>533</v>
      </c>
      <c r="C20" s="24">
        <v>118</v>
      </c>
      <c r="D20" s="116">
        <v>260</v>
      </c>
      <c r="E20" s="24">
        <v>456</v>
      </c>
      <c r="F20" s="116">
        <v>251</v>
      </c>
      <c r="G20" s="24">
        <v>458</v>
      </c>
    </row>
    <row r="21" spans="1:7" s="18" customFormat="1" x14ac:dyDescent="0.3">
      <c r="A21" s="65">
        <v>16</v>
      </c>
      <c r="B21" s="116">
        <v>462</v>
      </c>
      <c r="C21" s="24">
        <v>114</v>
      </c>
      <c r="D21" s="116">
        <v>225</v>
      </c>
      <c r="E21" s="24">
        <v>418</v>
      </c>
      <c r="F21" s="116">
        <v>202</v>
      </c>
      <c r="G21" s="24">
        <v>435</v>
      </c>
    </row>
    <row r="22" spans="1:7" s="18" customFormat="1" x14ac:dyDescent="0.3">
      <c r="A22" s="65">
        <v>17</v>
      </c>
      <c r="B22" s="116">
        <v>570</v>
      </c>
      <c r="C22" s="24">
        <v>88</v>
      </c>
      <c r="D22" s="116">
        <v>271</v>
      </c>
      <c r="E22" s="24">
        <v>481</v>
      </c>
      <c r="F22" s="116">
        <v>254</v>
      </c>
      <c r="G22" s="24">
        <v>494</v>
      </c>
    </row>
    <row r="23" spans="1:7" s="18" customFormat="1" x14ac:dyDescent="0.3">
      <c r="A23" s="65">
        <v>18</v>
      </c>
      <c r="B23" s="116">
        <v>510</v>
      </c>
      <c r="C23" s="24">
        <v>55</v>
      </c>
      <c r="D23" s="116">
        <v>219</v>
      </c>
      <c r="E23" s="24">
        <v>455</v>
      </c>
      <c r="F23" s="116">
        <v>206</v>
      </c>
      <c r="G23" s="24">
        <v>457</v>
      </c>
    </row>
    <row r="24" spans="1:7" s="18" customFormat="1" x14ac:dyDescent="0.3">
      <c r="A24" s="65">
        <v>19</v>
      </c>
      <c r="B24" s="116">
        <v>506</v>
      </c>
      <c r="C24" s="24">
        <v>82</v>
      </c>
      <c r="D24" s="116">
        <v>189</v>
      </c>
      <c r="E24" s="24">
        <v>455</v>
      </c>
      <c r="F24" s="116">
        <v>181</v>
      </c>
      <c r="G24" s="24">
        <v>469</v>
      </c>
    </row>
    <row r="25" spans="1:7" s="18" customFormat="1" x14ac:dyDescent="0.3">
      <c r="A25" s="64">
        <v>20</v>
      </c>
      <c r="B25" s="116">
        <v>504</v>
      </c>
      <c r="C25" s="24">
        <v>17</v>
      </c>
      <c r="D25" s="116">
        <v>159</v>
      </c>
      <c r="E25" s="24">
        <v>457</v>
      </c>
      <c r="F25" s="116">
        <v>159</v>
      </c>
      <c r="G25" s="24">
        <v>451</v>
      </c>
    </row>
    <row r="26" spans="1:7" s="18" customFormat="1" x14ac:dyDescent="0.3">
      <c r="A26" s="73" t="s">
        <v>81</v>
      </c>
      <c r="B26" s="117">
        <v>2704</v>
      </c>
      <c r="C26" s="118">
        <v>530</v>
      </c>
      <c r="D26" s="117">
        <v>1749</v>
      </c>
      <c r="E26" s="118">
        <v>2313</v>
      </c>
      <c r="F26" s="117">
        <v>1708</v>
      </c>
      <c r="G26" s="118">
        <v>2288</v>
      </c>
    </row>
    <row r="27" spans="1:7" s="18" customFormat="1" x14ac:dyDescent="0.3">
      <c r="A27" s="8" t="s">
        <v>0</v>
      </c>
      <c r="B27" s="41">
        <f>SUM(B7:B26)</f>
        <v>11848</v>
      </c>
      <c r="C27" s="41">
        <f t="shared" ref="C27:E27" si="0">SUM(C7:C26)</f>
        <v>1575</v>
      </c>
      <c r="D27" s="41">
        <f t="shared" si="0"/>
        <v>5463</v>
      </c>
      <c r="E27" s="41">
        <f t="shared" si="0"/>
        <v>10510</v>
      </c>
      <c r="F27" s="20">
        <f>SUM(F7:F26)</f>
        <v>5332</v>
      </c>
      <c r="G27" s="20">
        <f>SUM(G7:G26)</f>
        <v>10466</v>
      </c>
    </row>
    <row r="28" spans="1:7" s="18" customFormat="1" x14ac:dyDescent="0.3">
      <c r="A28" s="19"/>
      <c r="B28" s="13"/>
      <c r="C28" s="13"/>
      <c r="D28" s="13"/>
      <c r="E28" s="13"/>
      <c r="F28" s="13"/>
      <c r="G28" s="13"/>
    </row>
    <row r="29" spans="1:7" s="18" customFormat="1" x14ac:dyDescent="0.3">
      <c r="A29" s="19"/>
      <c r="B29" s="13"/>
      <c r="C29" s="13"/>
      <c r="D29" s="13"/>
      <c r="E29" s="13"/>
      <c r="F29" s="13"/>
      <c r="G29" s="13"/>
    </row>
    <row r="30" spans="1:7" s="18" customFormat="1" x14ac:dyDescent="0.3">
      <c r="A30" s="19"/>
      <c r="B30" s="13"/>
      <c r="C30" s="13"/>
      <c r="D30" s="13"/>
      <c r="E30" s="13"/>
      <c r="F30" s="13"/>
      <c r="G30" s="13"/>
    </row>
    <row r="31" spans="1:7" s="18" customFormat="1" x14ac:dyDescent="0.3"/>
    <row r="33" spans="1:8" s="27" customFormat="1" x14ac:dyDescent="0.3"/>
    <row r="34" spans="1:8" s="27" customFormat="1" x14ac:dyDescent="0.3"/>
    <row r="36" spans="1:8" s="14" customFormat="1" ht="12.6" x14ac:dyDescent="0.25"/>
    <row r="37" spans="1:8" s="18" customFormat="1" x14ac:dyDescent="0.3"/>
    <row r="38" spans="1:8" s="18" customFormat="1" x14ac:dyDescent="0.3"/>
    <row r="39" spans="1:8" s="18" customFormat="1" x14ac:dyDescent="0.3"/>
    <row r="40" spans="1:8" s="18" customFormat="1" x14ac:dyDescent="0.3"/>
    <row r="41" spans="1:8" s="18" customFormat="1" x14ac:dyDescent="0.3"/>
    <row r="42" spans="1:8" s="18" customFormat="1" x14ac:dyDescent="0.3"/>
    <row r="43" spans="1:8" s="18" customFormat="1" x14ac:dyDescent="0.3"/>
    <row r="44" spans="1:8" s="18" customFormat="1" x14ac:dyDescent="0.3"/>
    <row r="45" spans="1:8" s="18" customFormat="1" x14ac:dyDescent="0.3"/>
    <row r="46" spans="1:8" s="18" customFormat="1" x14ac:dyDescent="0.3">
      <c r="A46" s="19"/>
      <c r="B46" s="13"/>
      <c r="C46" s="13"/>
      <c r="D46" s="13"/>
      <c r="E46" s="13"/>
      <c r="F46" s="13"/>
      <c r="G46" s="13"/>
      <c r="H46" s="13"/>
    </row>
    <row r="47" spans="1:8" s="18" customFormat="1" x14ac:dyDescent="0.3">
      <c r="A47" s="19"/>
      <c r="B47" s="13"/>
      <c r="C47" s="13"/>
      <c r="D47" s="13"/>
      <c r="E47" s="13"/>
      <c r="F47" s="13"/>
      <c r="G47" s="13"/>
      <c r="H47" s="13"/>
    </row>
    <row r="48" spans="1:8" s="18" customFormat="1" x14ac:dyDescent="0.3">
      <c r="A48" s="19"/>
      <c r="B48" s="13"/>
      <c r="C48" s="13"/>
      <c r="D48" s="13"/>
      <c r="E48" s="13"/>
      <c r="F48" s="13"/>
      <c r="G48" s="13"/>
      <c r="H48" s="13"/>
    </row>
    <row r="49" spans="1:8" s="18" customFormat="1" x14ac:dyDescent="0.3">
      <c r="A49" s="19"/>
      <c r="B49" s="13"/>
      <c r="C49" s="13"/>
      <c r="D49" s="13"/>
      <c r="E49" s="13"/>
      <c r="F49" s="13"/>
      <c r="G49" s="13"/>
      <c r="H49" s="13"/>
    </row>
    <row r="50" spans="1:8" s="18" customFormat="1" x14ac:dyDescent="0.3">
      <c r="A50" s="19"/>
      <c r="B50" s="13"/>
      <c r="C50" s="13"/>
      <c r="D50" s="13"/>
      <c r="E50" s="13"/>
      <c r="F50" s="13"/>
      <c r="G50" s="13"/>
      <c r="H50" s="13"/>
    </row>
    <row r="51" spans="1:8" s="18" customFormat="1" x14ac:dyDescent="0.3">
      <c r="A51" s="19"/>
      <c r="B51" s="13"/>
      <c r="C51" s="13"/>
      <c r="D51" s="13"/>
      <c r="E51" s="13"/>
      <c r="F51" s="13"/>
      <c r="G51" s="13"/>
      <c r="H51" s="13"/>
    </row>
    <row r="52" spans="1:8" s="18" customFormat="1" x14ac:dyDescent="0.3">
      <c r="A52" s="19"/>
      <c r="B52" s="13"/>
      <c r="C52" s="13"/>
      <c r="D52" s="13"/>
      <c r="E52" s="13"/>
      <c r="F52" s="13"/>
      <c r="G52" s="13"/>
      <c r="H52" s="13"/>
    </row>
    <row r="53" spans="1:8" s="18" customFormat="1" x14ac:dyDescent="0.3">
      <c r="A53" s="19"/>
      <c r="B53" s="13"/>
      <c r="C53" s="13"/>
      <c r="D53" s="13"/>
      <c r="E53" s="13"/>
      <c r="F53" s="13"/>
      <c r="G53" s="13"/>
      <c r="H53" s="13"/>
    </row>
    <row r="54" spans="1:8" s="18" customFormat="1" x14ac:dyDescent="0.3">
      <c r="A54" s="19"/>
      <c r="B54" s="13"/>
      <c r="C54" s="13"/>
      <c r="D54" s="13"/>
      <c r="E54" s="13"/>
      <c r="F54" s="13"/>
      <c r="G54" s="13"/>
      <c r="H54" s="13"/>
    </row>
    <row r="55" spans="1:8" s="18" customFormat="1" x14ac:dyDescent="0.3">
      <c r="A55" s="19"/>
      <c r="B55" s="13"/>
      <c r="C55" s="13"/>
      <c r="D55" s="13"/>
      <c r="E55" s="13"/>
      <c r="F55" s="13"/>
      <c r="G55" s="13"/>
      <c r="H55" s="13"/>
    </row>
    <row r="56" spans="1:8" s="18" customFormat="1" x14ac:dyDescent="0.3">
      <c r="A56" s="19"/>
      <c r="B56" s="13"/>
      <c r="C56" s="13"/>
      <c r="D56" s="13"/>
      <c r="E56" s="13"/>
      <c r="F56" s="13"/>
      <c r="G56" s="13"/>
      <c r="H56" s="13"/>
    </row>
    <row r="57" spans="1:8" s="18" customFormat="1" x14ac:dyDescent="0.3">
      <c r="A57" s="19"/>
      <c r="B57" s="13"/>
      <c r="C57" s="13"/>
      <c r="D57" s="13"/>
      <c r="E57" s="13"/>
      <c r="F57" s="13"/>
      <c r="G57" s="13"/>
      <c r="H57" s="13"/>
    </row>
    <row r="58" spans="1:8" s="18" customFormat="1" x14ac:dyDescent="0.3">
      <c r="A58" s="19"/>
      <c r="B58" s="13"/>
      <c r="C58" s="13"/>
      <c r="D58" s="13"/>
      <c r="E58" s="13"/>
      <c r="F58" s="13"/>
      <c r="G58" s="13"/>
      <c r="H58" s="13"/>
    </row>
    <row r="59" spans="1:8" s="18" customFormat="1" x14ac:dyDescent="0.3">
      <c r="A59" s="19"/>
      <c r="B59" s="13"/>
      <c r="C59" s="13"/>
      <c r="D59" s="13"/>
      <c r="E59" s="13"/>
      <c r="F59" s="13"/>
      <c r="G59" s="13"/>
      <c r="H59" s="13"/>
    </row>
    <row r="60" spans="1:8" s="18" customFormat="1" x14ac:dyDescent="0.3">
      <c r="A60" s="19"/>
      <c r="B60" s="13"/>
      <c r="C60" s="13"/>
      <c r="D60" s="13"/>
      <c r="E60" s="13"/>
      <c r="F60" s="13"/>
      <c r="G60" s="13"/>
      <c r="H60" s="13"/>
    </row>
    <row r="61" spans="1:8" s="18" customFormat="1" x14ac:dyDescent="0.3">
      <c r="A61" s="19"/>
      <c r="B61" s="13"/>
      <c r="C61" s="13"/>
      <c r="D61" s="13"/>
      <c r="E61" s="13"/>
      <c r="F61" s="13"/>
      <c r="G61" s="13"/>
      <c r="H61" s="13"/>
    </row>
    <row r="62" spans="1:8" s="18" customFormat="1" x14ac:dyDescent="0.3">
      <c r="A62" s="19"/>
      <c r="B62" s="13"/>
      <c r="C62" s="13"/>
      <c r="D62" s="13"/>
      <c r="E62" s="13"/>
      <c r="F62" s="13"/>
      <c r="G62" s="13"/>
      <c r="H62" s="13"/>
    </row>
    <row r="63" spans="1:8" s="18" customFormat="1" x14ac:dyDescent="0.3">
      <c r="A63" s="19"/>
      <c r="B63" s="13"/>
      <c r="C63" s="13"/>
      <c r="D63" s="13"/>
      <c r="E63" s="13"/>
      <c r="F63" s="13"/>
      <c r="G63" s="13"/>
      <c r="H63" s="13"/>
    </row>
    <row r="64" spans="1:8" s="18" customFormat="1" x14ac:dyDescent="0.3">
      <c r="A64" s="19"/>
      <c r="B64" s="13"/>
      <c r="C64" s="13"/>
      <c r="D64" s="13"/>
      <c r="E64" s="13"/>
      <c r="F64" s="13"/>
      <c r="G64" s="13"/>
      <c r="H64" s="13"/>
    </row>
    <row r="65" spans="1:8" s="18" customFormat="1" x14ac:dyDescent="0.3">
      <c r="A65" s="19"/>
      <c r="B65" s="13"/>
      <c r="C65" s="13"/>
      <c r="D65" s="13"/>
      <c r="E65" s="13"/>
      <c r="F65" s="13"/>
      <c r="G65" s="13"/>
      <c r="H65" s="13"/>
    </row>
    <row r="66" spans="1:8" s="18" customFormat="1" x14ac:dyDescent="0.3">
      <c r="A66" s="19"/>
      <c r="B66" s="13"/>
      <c r="C66" s="13"/>
      <c r="D66" s="13"/>
      <c r="E66" s="13"/>
      <c r="F66" s="13"/>
      <c r="G66" s="13"/>
      <c r="H66" s="13"/>
    </row>
    <row r="67" spans="1:8" s="18" customFormat="1" x14ac:dyDescent="0.3">
      <c r="A67" s="19"/>
      <c r="B67" s="13"/>
      <c r="C67" s="13"/>
      <c r="D67" s="13"/>
      <c r="E67" s="13"/>
      <c r="F67" s="13"/>
      <c r="G67" s="13"/>
      <c r="H67" s="13"/>
    </row>
    <row r="68" spans="1:8" s="31" customFormat="1" x14ac:dyDescent="0.3">
      <c r="A68" s="19"/>
      <c r="B68" s="13"/>
      <c r="C68" s="13"/>
      <c r="D68" s="13"/>
      <c r="E68" s="13"/>
      <c r="F68" s="13"/>
      <c r="G68" s="13"/>
      <c r="H68" s="13"/>
    </row>
  </sheetData>
  <sheetProtection selectLockedCells="1"/>
  <mergeCells count="5">
    <mergeCell ref="B1:G1"/>
    <mergeCell ref="B2:G2"/>
    <mergeCell ref="F3:G3"/>
    <mergeCell ref="B3:C3"/>
    <mergeCell ref="D3:E3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100" workbookViewId="0">
      <selection activeCell="B7" sqref="B7:D12"/>
    </sheetView>
  </sheetViews>
  <sheetFormatPr defaultColWidth="9.109375" defaultRowHeight="13.8" x14ac:dyDescent="0.3"/>
  <cols>
    <col min="1" max="1" width="9.5546875" style="13" bestFit="1" customWidth="1"/>
    <col min="2" max="6" width="8.6640625" style="13" customWidth="1"/>
    <col min="7" max="7" width="9.6640625" style="13" bestFit="1" customWidth="1"/>
    <col min="8" max="8" width="13.33203125" style="13" bestFit="1" customWidth="1"/>
    <col min="9" max="9" width="10" style="13" bestFit="1" customWidth="1"/>
    <col min="10" max="16384" width="9.109375" style="13"/>
  </cols>
  <sheetData>
    <row r="1" spans="1:6" x14ac:dyDescent="0.3">
      <c r="A1" s="124"/>
      <c r="B1" s="124"/>
      <c r="C1" s="125"/>
      <c r="D1" s="126"/>
    </row>
    <row r="2" spans="1:6" s="27" customFormat="1" x14ac:dyDescent="0.3">
      <c r="A2" s="40"/>
      <c r="B2" s="139" t="s">
        <v>53</v>
      </c>
      <c r="C2" s="144"/>
      <c r="D2" s="145"/>
      <c r="E2" s="13"/>
      <c r="F2" s="18"/>
    </row>
    <row r="3" spans="1:6" s="27" customFormat="1" x14ac:dyDescent="0.3">
      <c r="A3" s="26"/>
      <c r="B3" s="98" t="s">
        <v>13</v>
      </c>
      <c r="C3" s="67" t="s">
        <v>7</v>
      </c>
      <c r="D3" s="99" t="s">
        <v>8</v>
      </c>
      <c r="E3" s="13"/>
      <c r="F3" s="13"/>
    </row>
    <row r="4" spans="1:6" x14ac:dyDescent="0.3">
      <c r="A4" s="34"/>
      <c r="B4" s="1" t="s">
        <v>2</v>
      </c>
      <c r="C4" s="1" t="s">
        <v>2</v>
      </c>
      <c r="D4" s="9" t="s">
        <v>2</v>
      </c>
      <c r="E4" s="27"/>
      <c r="F4" s="27"/>
    </row>
    <row r="5" spans="1:6" s="14" customFormat="1" ht="93" customHeight="1" thickBot="1" x14ac:dyDescent="0.35">
      <c r="A5" s="35" t="s">
        <v>6</v>
      </c>
      <c r="B5" s="3" t="s">
        <v>60</v>
      </c>
      <c r="C5" s="4" t="s">
        <v>61</v>
      </c>
      <c r="D5" s="4" t="s">
        <v>62</v>
      </c>
      <c r="E5" s="27"/>
      <c r="F5" s="27"/>
    </row>
    <row r="6" spans="1:6" s="18" customFormat="1" ht="14.4" thickBot="1" x14ac:dyDescent="0.35">
      <c r="A6" s="15"/>
      <c r="B6" s="16"/>
      <c r="C6" s="16"/>
      <c r="D6" s="17"/>
      <c r="E6" s="13"/>
      <c r="F6" s="13"/>
    </row>
    <row r="7" spans="1:6" s="18" customFormat="1" x14ac:dyDescent="0.3">
      <c r="A7" s="63">
        <v>41</v>
      </c>
      <c r="B7" s="23">
        <v>461</v>
      </c>
      <c r="C7" s="23">
        <v>456</v>
      </c>
      <c r="D7" s="23">
        <v>455</v>
      </c>
      <c r="E7" s="14"/>
      <c r="F7" s="14"/>
    </row>
    <row r="8" spans="1:6" s="18" customFormat="1" x14ac:dyDescent="0.3">
      <c r="A8" s="65">
        <v>42</v>
      </c>
      <c r="B8" s="23">
        <v>520</v>
      </c>
      <c r="C8" s="23">
        <v>520</v>
      </c>
      <c r="D8" s="23">
        <v>500</v>
      </c>
    </row>
    <row r="9" spans="1:6" s="18" customFormat="1" x14ac:dyDescent="0.3">
      <c r="A9" s="66">
        <v>43</v>
      </c>
      <c r="B9" s="23">
        <v>538</v>
      </c>
      <c r="C9" s="23">
        <v>508</v>
      </c>
      <c r="D9" s="23">
        <v>503</v>
      </c>
    </row>
    <row r="10" spans="1:6" s="18" customFormat="1" x14ac:dyDescent="0.3">
      <c r="A10" s="64">
        <v>44</v>
      </c>
      <c r="B10" s="23">
        <v>621</v>
      </c>
      <c r="C10" s="23">
        <v>613</v>
      </c>
      <c r="D10" s="23">
        <v>612</v>
      </c>
    </row>
    <row r="11" spans="1:6" s="18" customFormat="1" x14ac:dyDescent="0.3">
      <c r="A11" s="64">
        <v>54</v>
      </c>
      <c r="B11" s="23">
        <v>296</v>
      </c>
      <c r="C11" s="23">
        <v>288</v>
      </c>
      <c r="D11" s="23">
        <v>284</v>
      </c>
    </row>
    <row r="12" spans="1:6" s="18" customFormat="1" x14ac:dyDescent="0.3">
      <c r="A12" s="73" t="s">
        <v>82</v>
      </c>
      <c r="B12" s="23">
        <v>564</v>
      </c>
      <c r="C12" s="23">
        <v>551</v>
      </c>
      <c r="D12" s="23">
        <v>544</v>
      </c>
    </row>
    <row r="13" spans="1:6" s="18" customFormat="1" x14ac:dyDescent="0.3">
      <c r="A13" s="8" t="s">
        <v>0</v>
      </c>
      <c r="B13" s="41">
        <f>SUM(B7:B12)</f>
        <v>3000</v>
      </c>
      <c r="C13" s="20">
        <f>SUM(C7:C12)</f>
        <v>2936</v>
      </c>
      <c r="D13" s="20">
        <f>SUM(D7:D12)</f>
        <v>2898</v>
      </c>
    </row>
    <row r="14" spans="1:6" s="18" customFormat="1" x14ac:dyDescent="0.3">
      <c r="A14" s="19"/>
      <c r="B14" s="13"/>
      <c r="C14" s="13"/>
      <c r="D14" s="13"/>
    </row>
    <row r="15" spans="1:6" s="18" customFormat="1" x14ac:dyDescent="0.3"/>
    <row r="16" spans="1:6" s="18" customFormat="1" x14ac:dyDescent="0.3">
      <c r="E16" s="13"/>
      <c r="F16" s="13"/>
    </row>
    <row r="17" spans="1:4" s="18" customFormat="1" x14ac:dyDescent="0.3"/>
    <row r="18" spans="1:4" s="18" customFormat="1" x14ac:dyDescent="0.3"/>
    <row r="19" spans="1:4" s="18" customFormat="1" x14ac:dyDescent="0.3"/>
    <row r="20" spans="1:4" s="18" customFormat="1" x14ac:dyDescent="0.3"/>
    <row r="21" spans="1:4" s="18" customFormat="1" x14ac:dyDescent="0.3"/>
    <row r="22" spans="1:4" s="18" customFormat="1" x14ac:dyDescent="0.3"/>
    <row r="23" spans="1:4" s="18" customFormat="1" x14ac:dyDescent="0.3"/>
    <row r="24" spans="1:4" s="18" customFormat="1" x14ac:dyDescent="0.3"/>
    <row r="25" spans="1:4" s="18" customFormat="1" x14ac:dyDescent="0.3"/>
    <row r="26" spans="1:4" s="18" customFormat="1" x14ac:dyDescent="0.3"/>
    <row r="27" spans="1:4" s="18" customFormat="1" x14ac:dyDescent="0.3"/>
    <row r="28" spans="1:4" s="18" customFormat="1" x14ac:dyDescent="0.3"/>
    <row r="29" spans="1:4" s="18" customFormat="1" x14ac:dyDescent="0.3"/>
    <row r="30" spans="1:4" s="18" customFormat="1" x14ac:dyDescent="0.3">
      <c r="A30" s="13"/>
      <c r="B30" s="13"/>
      <c r="C30" s="13"/>
      <c r="D30" s="13"/>
    </row>
    <row r="31" spans="1:4" s="18" customFormat="1" x14ac:dyDescent="0.3">
      <c r="A31" s="27"/>
      <c r="B31" s="27"/>
      <c r="C31" s="27"/>
      <c r="D31" s="27"/>
    </row>
    <row r="32" spans="1:4" x14ac:dyDescent="0.3">
      <c r="A32" s="27"/>
      <c r="B32" s="27"/>
      <c r="C32" s="27"/>
      <c r="D32" s="27"/>
    </row>
    <row r="33" spans="1:4" s="27" customFormat="1" x14ac:dyDescent="0.3">
      <c r="A33" s="13"/>
      <c r="B33" s="13"/>
      <c r="C33" s="13"/>
      <c r="D33" s="13"/>
    </row>
    <row r="34" spans="1:4" s="27" customFormat="1" x14ac:dyDescent="0.3">
      <c r="A34" s="14"/>
      <c r="B34" s="14"/>
      <c r="C34" s="14"/>
      <c r="D34" s="14"/>
    </row>
    <row r="35" spans="1:4" x14ac:dyDescent="0.3">
      <c r="A35" s="18"/>
      <c r="B35" s="18"/>
      <c r="C35" s="18"/>
      <c r="D35" s="18"/>
    </row>
    <row r="36" spans="1:4" s="14" customFormat="1" ht="96.75" customHeight="1" x14ac:dyDescent="0.3">
      <c r="A36" s="18"/>
      <c r="B36" s="18"/>
      <c r="C36" s="18"/>
      <c r="D36" s="18"/>
    </row>
    <row r="37" spans="1:4" s="18" customFormat="1" x14ac:dyDescent="0.3"/>
    <row r="38" spans="1:4" s="18" customFormat="1" x14ac:dyDescent="0.3"/>
    <row r="39" spans="1:4" s="18" customFormat="1" x14ac:dyDescent="0.3"/>
    <row r="40" spans="1:4" s="18" customFormat="1" x14ac:dyDescent="0.3"/>
    <row r="41" spans="1:4" s="18" customFormat="1" x14ac:dyDescent="0.3"/>
    <row r="42" spans="1:4" s="18" customFormat="1" x14ac:dyDescent="0.3"/>
    <row r="43" spans="1:4" s="18" customFormat="1" x14ac:dyDescent="0.3"/>
    <row r="44" spans="1:4" s="18" customFormat="1" x14ac:dyDescent="0.3"/>
    <row r="45" spans="1:4" s="18" customFormat="1" x14ac:dyDescent="0.3"/>
    <row r="46" spans="1:4" s="18" customFormat="1" x14ac:dyDescent="0.3"/>
    <row r="47" spans="1:4" s="18" customFormat="1" x14ac:dyDescent="0.3"/>
    <row r="48" spans="1:4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pans="1:4" s="18" customFormat="1" x14ac:dyDescent="0.3"/>
    <row r="66" spans="1:4" s="18" customFormat="1" x14ac:dyDescent="0.3">
      <c r="A66" s="31"/>
      <c r="B66" s="31"/>
      <c r="C66" s="31"/>
      <c r="D66" s="31"/>
    </row>
    <row r="67" spans="1:4" s="18" customFormat="1" x14ac:dyDescent="0.3">
      <c r="A67" s="13"/>
      <c r="B67" s="13"/>
      <c r="C67" s="13"/>
      <c r="D67" s="13"/>
    </row>
    <row r="68" spans="1:4" s="31" customFormat="1" x14ac:dyDescent="0.3">
      <c r="A68" s="13"/>
      <c r="B68" s="13"/>
      <c r="C68" s="13"/>
      <c r="D68" s="13"/>
    </row>
  </sheetData>
  <sheetProtection selectLockedCells="1"/>
  <mergeCells count="1">
    <mergeCell ref="B2:D2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zoomScaleSheetLayoutView="100" workbookViewId="0">
      <pane ySplit="6" topLeftCell="A45" activePane="bottomLeft" state="frozen"/>
      <selection pane="bottomLeft" activeCell="H2" sqref="H2"/>
    </sheetView>
  </sheetViews>
  <sheetFormatPr defaultColWidth="9.109375" defaultRowHeight="13.8" x14ac:dyDescent="0.3"/>
  <cols>
    <col min="1" max="1" width="9.5546875" style="19" bestFit="1" customWidth="1"/>
    <col min="2" max="4" width="8.6640625" style="19" customWidth="1"/>
    <col min="5" max="5" width="12.109375" style="13" bestFit="1" customWidth="1"/>
    <col min="6" max="7" width="8.6640625" customWidth="1"/>
    <col min="8" max="16384" width="9.109375" style="13"/>
  </cols>
  <sheetData>
    <row r="1" spans="1:7" x14ac:dyDescent="0.3">
      <c r="A1" s="25"/>
      <c r="B1" s="133" t="s">
        <v>18</v>
      </c>
      <c r="C1" s="134"/>
      <c r="D1" s="94"/>
      <c r="E1" s="51" t="s">
        <v>18</v>
      </c>
      <c r="F1" s="133" t="s">
        <v>83</v>
      </c>
      <c r="G1" s="135"/>
    </row>
    <row r="2" spans="1:7" x14ac:dyDescent="0.3">
      <c r="A2" s="26"/>
      <c r="B2" s="130" t="s">
        <v>24</v>
      </c>
      <c r="C2" s="131"/>
      <c r="D2" s="93" t="s">
        <v>18</v>
      </c>
      <c r="E2" s="97" t="s">
        <v>35</v>
      </c>
      <c r="F2" s="139" t="s">
        <v>84</v>
      </c>
      <c r="G2" s="145"/>
    </row>
    <row r="3" spans="1:7" x14ac:dyDescent="0.3">
      <c r="A3" s="26"/>
      <c r="B3" s="98" t="s">
        <v>25</v>
      </c>
      <c r="C3" s="98" t="s">
        <v>33</v>
      </c>
      <c r="D3" s="96" t="s">
        <v>34</v>
      </c>
      <c r="E3" s="7" t="s">
        <v>3</v>
      </c>
      <c r="F3" s="127" t="s">
        <v>85</v>
      </c>
      <c r="G3" s="129"/>
    </row>
    <row r="4" spans="1:7" x14ac:dyDescent="0.3">
      <c r="A4" s="34"/>
      <c r="B4" s="1" t="s">
        <v>2</v>
      </c>
      <c r="C4" s="1" t="s">
        <v>2</v>
      </c>
      <c r="D4" s="1" t="s">
        <v>2</v>
      </c>
      <c r="E4" s="2" t="s">
        <v>2</v>
      </c>
      <c r="F4" s="143" t="s">
        <v>86</v>
      </c>
      <c r="G4" s="141"/>
    </row>
    <row r="5" spans="1:7" ht="93" customHeight="1" thickBot="1" x14ac:dyDescent="0.35">
      <c r="A5" s="35" t="s">
        <v>6</v>
      </c>
      <c r="B5" s="42" t="s">
        <v>45</v>
      </c>
      <c r="C5" s="42" t="s">
        <v>46</v>
      </c>
      <c r="D5" s="49" t="s">
        <v>47</v>
      </c>
      <c r="E5" s="4" t="s">
        <v>48</v>
      </c>
      <c r="F5" s="49" t="s">
        <v>77</v>
      </c>
      <c r="G5" s="49" t="s">
        <v>78</v>
      </c>
    </row>
    <row r="6" spans="1:7" ht="14.4" thickBot="1" x14ac:dyDescent="0.35">
      <c r="A6" s="15"/>
      <c r="B6" s="36"/>
      <c r="C6" s="36"/>
      <c r="D6" s="36"/>
      <c r="E6" s="16"/>
      <c r="F6" s="16"/>
      <c r="G6" s="17"/>
    </row>
    <row r="7" spans="1:7" x14ac:dyDescent="0.3">
      <c r="A7" s="63">
        <v>1</v>
      </c>
      <c r="B7" s="52">
        <v>621</v>
      </c>
      <c r="C7" s="52">
        <v>617</v>
      </c>
      <c r="D7" s="52">
        <v>617</v>
      </c>
      <c r="E7" s="52">
        <v>604</v>
      </c>
      <c r="F7" s="100">
        <v>504</v>
      </c>
      <c r="G7" s="102">
        <v>109</v>
      </c>
    </row>
    <row r="8" spans="1:7" x14ac:dyDescent="0.3">
      <c r="A8" s="64">
        <v>2</v>
      </c>
      <c r="B8" s="52">
        <v>605</v>
      </c>
      <c r="C8" s="52">
        <v>596</v>
      </c>
      <c r="D8" s="52">
        <v>601</v>
      </c>
      <c r="E8" s="52">
        <v>590</v>
      </c>
      <c r="F8" s="52">
        <v>510</v>
      </c>
      <c r="G8" s="104">
        <v>110</v>
      </c>
    </row>
    <row r="9" spans="1:7" x14ac:dyDescent="0.3">
      <c r="A9" s="65">
        <v>3</v>
      </c>
      <c r="B9" s="52">
        <v>313</v>
      </c>
      <c r="C9" s="52">
        <v>300</v>
      </c>
      <c r="D9" s="52">
        <v>312</v>
      </c>
      <c r="E9" s="52">
        <v>302</v>
      </c>
      <c r="F9" s="52">
        <v>254</v>
      </c>
      <c r="G9" s="104">
        <v>68</v>
      </c>
    </row>
    <row r="10" spans="1:7" x14ac:dyDescent="0.3">
      <c r="A10" s="65">
        <v>4</v>
      </c>
      <c r="B10" s="52">
        <v>552</v>
      </c>
      <c r="C10" s="52">
        <v>550</v>
      </c>
      <c r="D10" s="52">
        <v>555</v>
      </c>
      <c r="E10" s="52">
        <v>542</v>
      </c>
      <c r="F10" s="52">
        <v>474</v>
      </c>
      <c r="G10" s="104">
        <v>85</v>
      </c>
    </row>
    <row r="11" spans="1:7" x14ac:dyDescent="0.3">
      <c r="A11" s="65">
        <v>5</v>
      </c>
      <c r="B11" s="52">
        <v>506</v>
      </c>
      <c r="C11" s="52">
        <v>491</v>
      </c>
      <c r="D11" s="52">
        <v>503</v>
      </c>
      <c r="E11" s="52">
        <v>488</v>
      </c>
      <c r="F11" s="52">
        <v>433</v>
      </c>
      <c r="G11" s="104">
        <v>114</v>
      </c>
    </row>
    <row r="12" spans="1:7" x14ac:dyDescent="0.3">
      <c r="A12" s="65">
        <v>6</v>
      </c>
      <c r="B12" s="52">
        <v>441</v>
      </c>
      <c r="C12" s="52">
        <v>428</v>
      </c>
      <c r="D12" s="52">
        <v>463</v>
      </c>
      <c r="E12" s="52">
        <v>429</v>
      </c>
      <c r="F12" s="52">
        <v>378</v>
      </c>
      <c r="G12" s="104">
        <v>74</v>
      </c>
    </row>
    <row r="13" spans="1:7" x14ac:dyDescent="0.3">
      <c r="A13" s="65">
        <v>7</v>
      </c>
      <c r="B13" s="52">
        <v>391</v>
      </c>
      <c r="C13" s="52">
        <v>376</v>
      </c>
      <c r="D13" s="52">
        <v>387</v>
      </c>
      <c r="E13" s="52">
        <v>369</v>
      </c>
      <c r="F13" s="52">
        <v>310</v>
      </c>
      <c r="G13" s="104">
        <v>94</v>
      </c>
    </row>
    <row r="14" spans="1:7" x14ac:dyDescent="0.3">
      <c r="A14" s="58">
        <v>8</v>
      </c>
      <c r="B14" s="52">
        <v>454</v>
      </c>
      <c r="C14" s="52">
        <v>455</v>
      </c>
      <c r="D14" s="52">
        <v>471</v>
      </c>
      <c r="E14" s="52">
        <v>450</v>
      </c>
      <c r="F14" s="52">
        <v>392</v>
      </c>
      <c r="G14" s="104">
        <v>57</v>
      </c>
    </row>
    <row r="15" spans="1:7" x14ac:dyDescent="0.3">
      <c r="A15" s="58">
        <v>9</v>
      </c>
      <c r="B15" s="52">
        <v>652</v>
      </c>
      <c r="C15" s="52">
        <v>643</v>
      </c>
      <c r="D15" s="52">
        <v>653</v>
      </c>
      <c r="E15" s="52">
        <v>641</v>
      </c>
      <c r="F15" s="52">
        <v>531</v>
      </c>
      <c r="G15" s="104">
        <v>157</v>
      </c>
    </row>
    <row r="16" spans="1:7" x14ac:dyDescent="0.3">
      <c r="A16" s="58">
        <v>10</v>
      </c>
      <c r="B16" s="52">
        <v>576</v>
      </c>
      <c r="C16" s="52">
        <v>545</v>
      </c>
      <c r="D16" s="52">
        <v>586</v>
      </c>
      <c r="E16" s="52">
        <v>549</v>
      </c>
      <c r="F16" s="52">
        <v>508</v>
      </c>
      <c r="G16" s="104">
        <v>97</v>
      </c>
    </row>
    <row r="17" spans="1:7" x14ac:dyDescent="0.3">
      <c r="A17" s="58">
        <v>11</v>
      </c>
      <c r="B17" s="52">
        <v>449</v>
      </c>
      <c r="C17" s="52">
        <v>428</v>
      </c>
      <c r="D17" s="52">
        <v>449</v>
      </c>
      <c r="E17" s="52">
        <v>427</v>
      </c>
      <c r="F17" s="52">
        <v>414</v>
      </c>
      <c r="G17" s="104">
        <v>117</v>
      </c>
    </row>
    <row r="18" spans="1:7" x14ac:dyDescent="0.3">
      <c r="A18" s="58">
        <v>12</v>
      </c>
      <c r="B18" s="52">
        <v>545</v>
      </c>
      <c r="C18" s="52">
        <v>536</v>
      </c>
      <c r="D18" s="52">
        <v>552</v>
      </c>
      <c r="E18" s="52">
        <v>535</v>
      </c>
      <c r="F18" s="52">
        <v>468</v>
      </c>
      <c r="G18" s="104">
        <v>118</v>
      </c>
    </row>
    <row r="19" spans="1:7" x14ac:dyDescent="0.3">
      <c r="A19" s="58">
        <v>13</v>
      </c>
      <c r="B19" s="52">
        <v>488</v>
      </c>
      <c r="C19" s="52">
        <v>472</v>
      </c>
      <c r="D19" s="52">
        <v>497</v>
      </c>
      <c r="E19" s="52">
        <v>472</v>
      </c>
      <c r="F19" s="52">
        <v>424</v>
      </c>
      <c r="G19" s="104">
        <v>80</v>
      </c>
    </row>
    <row r="20" spans="1:7" x14ac:dyDescent="0.3">
      <c r="A20" s="58">
        <v>14</v>
      </c>
      <c r="B20" s="52">
        <v>358</v>
      </c>
      <c r="C20" s="52">
        <v>343</v>
      </c>
      <c r="D20" s="52">
        <v>369</v>
      </c>
      <c r="E20" s="52">
        <v>344</v>
      </c>
      <c r="F20" s="52">
        <v>298</v>
      </c>
      <c r="G20" s="104">
        <v>94</v>
      </c>
    </row>
    <row r="21" spans="1:7" x14ac:dyDescent="0.3">
      <c r="A21" s="58">
        <v>15</v>
      </c>
      <c r="B21" s="52">
        <v>602</v>
      </c>
      <c r="C21" s="52">
        <v>603</v>
      </c>
      <c r="D21" s="52">
        <v>625</v>
      </c>
      <c r="E21" s="52">
        <v>604</v>
      </c>
      <c r="F21" s="52">
        <v>538</v>
      </c>
      <c r="G21" s="104">
        <v>108</v>
      </c>
    </row>
    <row r="22" spans="1:7" x14ac:dyDescent="0.3">
      <c r="A22" s="58">
        <v>16</v>
      </c>
      <c r="B22" s="52">
        <v>519</v>
      </c>
      <c r="C22" s="52">
        <v>511</v>
      </c>
      <c r="D22" s="52">
        <v>535</v>
      </c>
      <c r="E22" s="52">
        <v>519</v>
      </c>
      <c r="F22" s="52">
        <v>461</v>
      </c>
      <c r="G22" s="104">
        <v>74</v>
      </c>
    </row>
    <row r="23" spans="1:7" x14ac:dyDescent="0.3">
      <c r="A23" s="58">
        <v>17</v>
      </c>
      <c r="B23" s="52">
        <v>631</v>
      </c>
      <c r="C23" s="52">
        <v>618</v>
      </c>
      <c r="D23" s="52">
        <v>636</v>
      </c>
      <c r="E23" s="52">
        <v>625</v>
      </c>
      <c r="F23" s="52">
        <v>575</v>
      </c>
      <c r="G23" s="104">
        <v>108</v>
      </c>
    </row>
    <row r="24" spans="1:7" x14ac:dyDescent="0.3">
      <c r="A24" s="58">
        <v>18</v>
      </c>
      <c r="B24" s="52">
        <v>544</v>
      </c>
      <c r="C24" s="52">
        <v>525</v>
      </c>
      <c r="D24" s="52">
        <v>548</v>
      </c>
      <c r="E24" s="52">
        <v>520</v>
      </c>
      <c r="F24" s="52">
        <v>485</v>
      </c>
      <c r="G24" s="104">
        <v>90</v>
      </c>
    </row>
    <row r="25" spans="1:7" x14ac:dyDescent="0.3">
      <c r="A25" s="58">
        <v>19</v>
      </c>
      <c r="B25" s="52">
        <v>571</v>
      </c>
      <c r="C25" s="52">
        <v>554</v>
      </c>
      <c r="D25" s="52">
        <v>572</v>
      </c>
      <c r="E25" s="52">
        <v>556</v>
      </c>
      <c r="F25" s="52">
        <v>506</v>
      </c>
      <c r="G25" s="104">
        <v>88</v>
      </c>
    </row>
    <row r="26" spans="1:7" x14ac:dyDescent="0.3">
      <c r="A26" s="58">
        <v>20</v>
      </c>
      <c r="B26" s="52">
        <v>501</v>
      </c>
      <c r="C26" s="52">
        <v>484</v>
      </c>
      <c r="D26" s="52">
        <v>498</v>
      </c>
      <c r="E26" s="52">
        <v>492</v>
      </c>
      <c r="F26" s="52">
        <v>410</v>
      </c>
      <c r="G26" s="104">
        <v>91</v>
      </c>
    </row>
    <row r="27" spans="1:7" x14ac:dyDescent="0.3">
      <c r="A27" s="58">
        <v>21</v>
      </c>
      <c r="B27" s="52">
        <v>724</v>
      </c>
      <c r="C27" s="52">
        <v>715</v>
      </c>
      <c r="D27" s="52">
        <v>728</v>
      </c>
      <c r="E27" s="52">
        <v>709</v>
      </c>
      <c r="F27" s="52">
        <v>591</v>
      </c>
      <c r="G27" s="104">
        <v>121</v>
      </c>
    </row>
    <row r="28" spans="1:7" x14ac:dyDescent="0.3">
      <c r="A28" s="58">
        <v>22</v>
      </c>
      <c r="B28" s="52">
        <v>616</v>
      </c>
      <c r="C28" s="52">
        <v>609</v>
      </c>
      <c r="D28" s="52">
        <v>626</v>
      </c>
      <c r="E28" s="52">
        <v>620</v>
      </c>
      <c r="F28" s="52">
        <v>543</v>
      </c>
      <c r="G28" s="104">
        <v>67</v>
      </c>
    </row>
    <row r="29" spans="1:7" x14ac:dyDescent="0.3">
      <c r="A29" s="58">
        <v>23</v>
      </c>
      <c r="B29" s="52">
        <v>465</v>
      </c>
      <c r="C29" s="52">
        <v>448</v>
      </c>
      <c r="D29" s="52">
        <v>469</v>
      </c>
      <c r="E29" s="52">
        <v>445</v>
      </c>
      <c r="F29" s="52">
        <v>358</v>
      </c>
      <c r="G29" s="104">
        <v>69</v>
      </c>
    </row>
    <row r="30" spans="1:7" x14ac:dyDescent="0.3">
      <c r="A30" s="58">
        <v>24</v>
      </c>
      <c r="B30" s="52">
        <v>486</v>
      </c>
      <c r="C30" s="52">
        <v>470</v>
      </c>
      <c r="D30" s="52">
        <v>486</v>
      </c>
      <c r="E30" s="52">
        <v>469</v>
      </c>
      <c r="F30" s="52">
        <v>387</v>
      </c>
      <c r="G30" s="104">
        <v>70</v>
      </c>
    </row>
    <row r="31" spans="1:7" x14ac:dyDescent="0.3">
      <c r="A31" s="58">
        <v>25</v>
      </c>
      <c r="B31" s="52">
        <v>433</v>
      </c>
      <c r="C31" s="52">
        <v>417</v>
      </c>
      <c r="D31" s="52">
        <v>433</v>
      </c>
      <c r="E31" s="52">
        <v>416</v>
      </c>
      <c r="F31" s="52">
        <v>377</v>
      </c>
      <c r="G31" s="104">
        <v>69</v>
      </c>
    </row>
    <row r="32" spans="1:7" x14ac:dyDescent="0.3">
      <c r="A32" s="58">
        <v>26</v>
      </c>
      <c r="B32" s="52">
        <v>521</v>
      </c>
      <c r="C32" s="52">
        <v>497</v>
      </c>
      <c r="D32" s="52">
        <v>520</v>
      </c>
      <c r="E32" s="52">
        <v>501</v>
      </c>
      <c r="F32" s="52">
        <v>444</v>
      </c>
      <c r="G32" s="104">
        <v>62</v>
      </c>
    </row>
    <row r="33" spans="1:7" x14ac:dyDescent="0.3">
      <c r="A33" s="58">
        <v>27</v>
      </c>
      <c r="B33" s="52">
        <v>576</v>
      </c>
      <c r="C33" s="52">
        <v>560</v>
      </c>
      <c r="D33" s="52">
        <v>572</v>
      </c>
      <c r="E33" s="52">
        <v>560</v>
      </c>
      <c r="F33" s="52">
        <v>514</v>
      </c>
      <c r="G33" s="104">
        <v>72</v>
      </c>
    </row>
    <row r="34" spans="1:7" x14ac:dyDescent="0.3">
      <c r="A34" s="58">
        <v>28</v>
      </c>
      <c r="B34" s="52">
        <v>526</v>
      </c>
      <c r="C34" s="52">
        <v>505</v>
      </c>
      <c r="D34" s="52">
        <v>532</v>
      </c>
      <c r="E34" s="52">
        <v>494</v>
      </c>
      <c r="F34" s="52">
        <v>443</v>
      </c>
      <c r="G34" s="104">
        <v>70</v>
      </c>
    </row>
    <row r="35" spans="1:7" x14ac:dyDescent="0.3">
      <c r="A35" s="58">
        <v>37</v>
      </c>
      <c r="B35" s="52">
        <v>407</v>
      </c>
      <c r="C35" s="52">
        <v>433</v>
      </c>
      <c r="D35" s="52">
        <v>416</v>
      </c>
      <c r="E35" s="52">
        <v>401</v>
      </c>
      <c r="F35" s="52">
        <v>357</v>
      </c>
      <c r="G35" s="104">
        <v>59</v>
      </c>
    </row>
    <row r="36" spans="1:7" x14ac:dyDescent="0.3">
      <c r="A36" s="58">
        <v>38</v>
      </c>
      <c r="B36" s="52">
        <v>526</v>
      </c>
      <c r="C36" s="52">
        <v>542</v>
      </c>
      <c r="D36" s="52">
        <v>542</v>
      </c>
      <c r="E36" s="52">
        <v>519</v>
      </c>
      <c r="F36" s="52">
        <v>465</v>
      </c>
      <c r="G36" s="104">
        <v>73</v>
      </c>
    </row>
    <row r="37" spans="1:7" x14ac:dyDescent="0.3">
      <c r="A37" s="58">
        <v>39</v>
      </c>
      <c r="B37" s="52">
        <v>542</v>
      </c>
      <c r="C37" s="52">
        <v>534</v>
      </c>
      <c r="D37" s="52">
        <v>547</v>
      </c>
      <c r="E37" s="52">
        <v>528</v>
      </c>
      <c r="F37" s="52">
        <v>438</v>
      </c>
      <c r="G37" s="104">
        <v>64</v>
      </c>
    </row>
    <row r="38" spans="1:7" x14ac:dyDescent="0.3">
      <c r="A38" s="58">
        <v>40</v>
      </c>
      <c r="B38" s="52">
        <v>687</v>
      </c>
      <c r="C38" s="52">
        <v>688</v>
      </c>
      <c r="D38" s="52">
        <v>692</v>
      </c>
      <c r="E38" s="52">
        <v>678</v>
      </c>
      <c r="F38" s="52">
        <v>557</v>
      </c>
      <c r="G38" s="104">
        <v>119</v>
      </c>
    </row>
    <row r="39" spans="1:7" x14ac:dyDescent="0.3">
      <c r="A39" s="58">
        <v>41</v>
      </c>
      <c r="B39" s="52">
        <v>452</v>
      </c>
      <c r="C39" s="52">
        <v>451</v>
      </c>
      <c r="D39" s="52">
        <v>472</v>
      </c>
      <c r="E39" s="52">
        <v>448</v>
      </c>
      <c r="F39" s="52">
        <v>378</v>
      </c>
      <c r="G39" s="104">
        <v>70</v>
      </c>
    </row>
    <row r="40" spans="1:7" x14ac:dyDescent="0.3">
      <c r="A40" s="58">
        <v>42</v>
      </c>
      <c r="B40" s="52">
        <v>509</v>
      </c>
      <c r="C40" s="52">
        <v>505</v>
      </c>
      <c r="D40" s="52">
        <v>523</v>
      </c>
      <c r="E40" s="52">
        <v>498</v>
      </c>
      <c r="F40" s="52">
        <v>423</v>
      </c>
      <c r="G40" s="104">
        <v>46</v>
      </c>
    </row>
    <row r="41" spans="1:7" x14ac:dyDescent="0.3">
      <c r="A41" s="58">
        <v>43</v>
      </c>
      <c r="B41" s="52">
        <v>530</v>
      </c>
      <c r="C41" s="52">
        <v>502</v>
      </c>
      <c r="D41" s="52">
        <v>537</v>
      </c>
      <c r="E41" s="52">
        <v>515</v>
      </c>
      <c r="F41" s="52">
        <v>436</v>
      </c>
      <c r="G41" s="104">
        <v>74</v>
      </c>
    </row>
    <row r="42" spans="1:7" x14ac:dyDescent="0.3">
      <c r="A42" s="58">
        <v>44</v>
      </c>
      <c r="B42" s="52">
        <v>621</v>
      </c>
      <c r="C42" s="52">
        <v>607</v>
      </c>
      <c r="D42" s="52">
        <v>626</v>
      </c>
      <c r="E42" s="52">
        <v>609</v>
      </c>
      <c r="F42" s="52">
        <v>534</v>
      </c>
      <c r="G42" s="104">
        <v>100</v>
      </c>
    </row>
    <row r="43" spans="1:7" x14ac:dyDescent="0.3">
      <c r="A43" s="58">
        <v>45</v>
      </c>
      <c r="B43" s="52">
        <v>822</v>
      </c>
      <c r="C43" s="52">
        <v>823</v>
      </c>
      <c r="D43" s="52">
        <v>835</v>
      </c>
      <c r="E43" s="52">
        <v>828</v>
      </c>
      <c r="F43" s="52">
        <v>663</v>
      </c>
      <c r="G43" s="104">
        <v>123</v>
      </c>
    </row>
    <row r="44" spans="1:7" x14ac:dyDescent="0.3">
      <c r="A44" s="58">
        <v>46</v>
      </c>
      <c r="B44" s="52">
        <v>622</v>
      </c>
      <c r="C44" s="52">
        <v>606</v>
      </c>
      <c r="D44" s="52">
        <v>630</v>
      </c>
      <c r="E44" s="52">
        <v>617</v>
      </c>
      <c r="F44" s="52">
        <v>502</v>
      </c>
      <c r="G44" s="104">
        <v>95</v>
      </c>
    </row>
    <row r="45" spans="1:7" x14ac:dyDescent="0.3">
      <c r="A45" s="58">
        <v>47</v>
      </c>
      <c r="B45" s="52">
        <v>558</v>
      </c>
      <c r="C45" s="52">
        <v>543</v>
      </c>
      <c r="D45" s="52">
        <v>578</v>
      </c>
      <c r="E45" s="52">
        <v>542</v>
      </c>
      <c r="F45" s="52">
        <v>463</v>
      </c>
      <c r="G45" s="104">
        <v>65</v>
      </c>
    </row>
    <row r="46" spans="1:7" x14ac:dyDescent="0.3">
      <c r="A46" s="58">
        <v>48</v>
      </c>
      <c r="B46" s="52">
        <v>608</v>
      </c>
      <c r="C46" s="52">
        <v>600</v>
      </c>
      <c r="D46" s="52">
        <v>607</v>
      </c>
      <c r="E46" s="52">
        <v>593</v>
      </c>
      <c r="F46" s="52">
        <v>524</v>
      </c>
      <c r="G46" s="104">
        <v>87</v>
      </c>
    </row>
    <row r="47" spans="1:7" x14ac:dyDescent="0.3">
      <c r="A47" s="58">
        <v>49</v>
      </c>
      <c r="B47" s="52">
        <v>606</v>
      </c>
      <c r="C47" s="52">
        <v>597</v>
      </c>
      <c r="D47" s="52">
        <v>608</v>
      </c>
      <c r="E47" s="52">
        <v>601</v>
      </c>
      <c r="F47" s="52">
        <v>504</v>
      </c>
      <c r="G47" s="104">
        <v>104</v>
      </c>
    </row>
    <row r="48" spans="1:7" x14ac:dyDescent="0.3">
      <c r="A48" s="58">
        <v>50</v>
      </c>
      <c r="B48" s="52">
        <v>688</v>
      </c>
      <c r="C48" s="52">
        <v>685</v>
      </c>
      <c r="D48" s="52">
        <v>696</v>
      </c>
      <c r="E48" s="52">
        <v>681</v>
      </c>
      <c r="F48" s="52">
        <v>600</v>
      </c>
      <c r="G48" s="104">
        <v>87</v>
      </c>
    </row>
    <row r="49" spans="1:7" x14ac:dyDescent="0.3">
      <c r="A49" s="58">
        <v>51</v>
      </c>
      <c r="B49" s="52">
        <v>554</v>
      </c>
      <c r="C49" s="52">
        <v>552</v>
      </c>
      <c r="D49" s="52">
        <v>556</v>
      </c>
      <c r="E49" s="52">
        <v>546</v>
      </c>
      <c r="F49" s="52">
        <v>475</v>
      </c>
      <c r="G49" s="104">
        <v>61</v>
      </c>
    </row>
    <row r="50" spans="1:7" x14ac:dyDescent="0.3">
      <c r="A50" s="58">
        <v>52</v>
      </c>
      <c r="B50" s="52">
        <v>667</v>
      </c>
      <c r="C50" s="52">
        <v>664</v>
      </c>
      <c r="D50" s="52">
        <v>667</v>
      </c>
      <c r="E50" s="52">
        <v>667</v>
      </c>
      <c r="F50" s="52">
        <v>558</v>
      </c>
      <c r="G50" s="104">
        <v>76</v>
      </c>
    </row>
    <row r="51" spans="1:7" x14ac:dyDescent="0.3">
      <c r="A51" s="58">
        <v>53</v>
      </c>
      <c r="B51" s="52">
        <v>397</v>
      </c>
      <c r="C51" s="52">
        <v>391</v>
      </c>
      <c r="D51" s="52">
        <v>407</v>
      </c>
      <c r="E51" s="52">
        <v>397</v>
      </c>
      <c r="F51" s="52">
        <v>319</v>
      </c>
      <c r="G51" s="104">
        <v>48</v>
      </c>
    </row>
    <row r="52" spans="1:7" x14ac:dyDescent="0.3">
      <c r="A52" s="58">
        <v>54</v>
      </c>
      <c r="B52" s="52">
        <v>279</v>
      </c>
      <c r="C52" s="52">
        <v>278</v>
      </c>
      <c r="D52" s="52">
        <v>284</v>
      </c>
      <c r="E52" s="52">
        <v>275</v>
      </c>
      <c r="F52" s="52">
        <v>222</v>
      </c>
      <c r="G52" s="104">
        <v>44</v>
      </c>
    </row>
    <row r="53" spans="1:7" x14ac:dyDescent="0.3">
      <c r="A53" s="58">
        <v>55</v>
      </c>
      <c r="B53" s="52">
        <v>242</v>
      </c>
      <c r="C53" s="52">
        <v>245</v>
      </c>
      <c r="D53" s="52">
        <v>263</v>
      </c>
      <c r="E53" s="52">
        <v>257</v>
      </c>
      <c r="F53" s="52">
        <v>205</v>
      </c>
      <c r="G53" s="104">
        <v>39</v>
      </c>
    </row>
    <row r="54" spans="1:7" x14ac:dyDescent="0.3">
      <c r="A54" s="58">
        <v>56</v>
      </c>
      <c r="B54" s="52">
        <v>21</v>
      </c>
      <c r="C54" s="52">
        <v>21</v>
      </c>
      <c r="D54" s="52">
        <v>22</v>
      </c>
      <c r="E54" s="52">
        <v>21</v>
      </c>
      <c r="F54" s="52">
        <v>20</v>
      </c>
      <c r="G54" s="104">
        <v>3</v>
      </c>
    </row>
    <row r="55" spans="1:7" x14ac:dyDescent="0.3">
      <c r="A55" s="58">
        <v>57</v>
      </c>
      <c r="B55" s="52">
        <v>392</v>
      </c>
      <c r="C55" s="52">
        <v>379</v>
      </c>
      <c r="D55" s="52">
        <v>396</v>
      </c>
      <c r="E55" s="52">
        <v>381</v>
      </c>
      <c r="F55" s="52">
        <v>311</v>
      </c>
      <c r="G55" s="104">
        <v>71</v>
      </c>
    </row>
    <row r="56" spans="1:7" x14ac:dyDescent="0.3">
      <c r="A56" s="58">
        <v>58</v>
      </c>
      <c r="B56" s="52">
        <v>586</v>
      </c>
      <c r="C56" s="52">
        <v>580</v>
      </c>
      <c r="D56" s="52">
        <v>591</v>
      </c>
      <c r="E56" s="52">
        <v>580</v>
      </c>
      <c r="F56" s="52">
        <v>476</v>
      </c>
      <c r="G56" s="104">
        <v>75</v>
      </c>
    </row>
    <row r="57" spans="1:7" x14ac:dyDescent="0.3">
      <c r="A57" s="65">
        <v>59</v>
      </c>
      <c r="B57" s="52">
        <v>623</v>
      </c>
      <c r="C57" s="52">
        <v>600</v>
      </c>
      <c r="D57" s="52">
        <v>624</v>
      </c>
      <c r="E57" s="52">
        <v>599</v>
      </c>
      <c r="F57" s="52">
        <v>521</v>
      </c>
      <c r="G57" s="104">
        <v>69</v>
      </c>
    </row>
    <row r="58" spans="1:7" x14ac:dyDescent="0.3">
      <c r="A58" s="68" t="s">
        <v>79</v>
      </c>
      <c r="B58" s="52">
        <v>3733</v>
      </c>
      <c r="C58" s="52">
        <v>3679</v>
      </c>
      <c r="D58" s="52">
        <v>3878</v>
      </c>
      <c r="E58" s="52">
        <v>3677</v>
      </c>
      <c r="F58" s="52">
        <v>3290</v>
      </c>
      <c r="G58" s="104">
        <v>631</v>
      </c>
    </row>
    <row r="59" spans="1:7" x14ac:dyDescent="0.3">
      <c r="A59" s="62" t="s">
        <v>80</v>
      </c>
      <c r="B59" s="52">
        <v>432</v>
      </c>
      <c r="C59" s="52">
        <v>434</v>
      </c>
      <c r="D59" s="52">
        <v>463</v>
      </c>
      <c r="E59" s="52">
        <v>440</v>
      </c>
      <c r="F59" s="52">
        <v>372</v>
      </c>
      <c r="G59" s="104">
        <v>71</v>
      </c>
    </row>
    <row r="60" spans="1:7" x14ac:dyDescent="0.3">
      <c r="A60" s="62" t="s">
        <v>81</v>
      </c>
      <c r="B60" s="52">
        <v>2914</v>
      </c>
      <c r="C60" s="52">
        <v>2829</v>
      </c>
      <c r="D60" s="52">
        <v>2983</v>
      </c>
      <c r="E60" s="52">
        <v>2828</v>
      </c>
      <c r="F60" s="52">
        <v>2749</v>
      </c>
      <c r="G60" s="104">
        <v>561</v>
      </c>
    </row>
    <row r="61" spans="1:7" x14ac:dyDescent="0.3">
      <c r="A61" s="61" t="s">
        <v>82</v>
      </c>
      <c r="B61" s="52">
        <v>547</v>
      </c>
      <c r="C61" s="52">
        <v>557</v>
      </c>
      <c r="D61" s="52">
        <v>585</v>
      </c>
      <c r="E61" s="52">
        <v>545</v>
      </c>
      <c r="F61" s="108">
        <v>503</v>
      </c>
      <c r="G61" s="110">
        <v>82</v>
      </c>
    </row>
    <row r="62" spans="1:7" x14ac:dyDescent="0.3">
      <c r="A62" s="8" t="s">
        <v>0</v>
      </c>
      <c r="B62" s="20">
        <f t="shared" ref="B62:G62" si="0">SUM(B7:B61)</f>
        <v>34231</v>
      </c>
      <c r="C62" s="20">
        <f t="shared" si="0"/>
        <v>33621</v>
      </c>
      <c r="D62" s="20">
        <f t="shared" si="0"/>
        <v>34823</v>
      </c>
      <c r="E62" s="20">
        <f t="shared" si="0"/>
        <v>33543</v>
      </c>
      <c r="F62" s="20">
        <f t="shared" si="0"/>
        <v>29395</v>
      </c>
      <c r="G62" s="20">
        <f t="shared" si="0"/>
        <v>5530</v>
      </c>
    </row>
    <row r="63" spans="1:7" x14ac:dyDescent="0.3">
      <c r="F63" s="39"/>
      <c r="G63" s="39"/>
    </row>
  </sheetData>
  <sheetProtection selectLockedCells="1"/>
  <mergeCells count="6">
    <mergeCell ref="F4:G4"/>
    <mergeCell ref="F1:G1"/>
    <mergeCell ref="F2:G2"/>
    <mergeCell ref="B2:C2"/>
    <mergeCell ref="B1:C1"/>
    <mergeCell ref="F3:G3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G7" sqref="G7"/>
    </sheetView>
  </sheetViews>
  <sheetFormatPr defaultRowHeight="12.6" x14ac:dyDescent="0.25"/>
  <cols>
    <col min="1" max="1" width="9.5546875" bestFit="1" customWidth="1"/>
    <col min="2" max="3" width="9.6640625" customWidth="1"/>
  </cols>
  <sheetData>
    <row r="1" spans="1:8" ht="13.8" x14ac:dyDescent="0.3">
      <c r="A1" s="25"/>
      <c r="B1" s="133" t="s">
        <v>130</v>
      </c>
      <c r="C1" s="135"/>
      <c r="D1" s="133"/>
      <c r="E1" s="134"/>
      <c r="F1" s="134"/>
      <c r="G1" s="134"/>
      <c r="H1" s="135"/>
    </row>
    <row r="2" spans="1:8" ht="13.8" x14ac:dyDescent="0.3">
      <c r="A2" s="29"/>
      <c r="B2" s="130" t="s">
        <v>131</v>
      </c>
      <c r="C2" s="132"/>
      <c r="D2" s="130" t="s">
        <v>4</v>
      </c>
      <c r="E2" s="131"/>
      <c r="F2" s="131"/>
      <c r="G2" s="131"/>
      <c r="H2" s="132"/>
    </row>
    <row r="3" spans="1:8" ht="13.8" x14ac:dyDescent="0.3">
      <c r="A3" s="28"/>
      <c r="B3" s="130" t="s">
        <v>132</v>
      </c>
      <c r="C3" s="132"/>
      <c r="D3" s="130" t="s">
        <v>5</v>
      </c>
      <c r="E3" s="131"/>
      <c r="F3" s="131"/>
      <c r="G3" s="131"/>
      <c r="H3" s="132"/>
    </row>
    <row r="4" spans="1:8" ht="13.8" x14ac:dyDescent="0.3">
      <c r="A4" s="29"/>
      <c r="B4" s="130" t="s">
        <v>133</v>
      </c>
      <c r="C4" s="132"/>
      <c r="D4" s="143"/>
      <c r="E4" s="140"/>
      <c r="F4" s="140"/>
      <c r="G4" s="140"/>
      <c r="H4" s="141"/>
    </row>
    <row r="5" spans="1:8" ht="93" customHeight="1" thickBot="1" x14ac:dyDescent="0.3">
      <c r="A5" s="30" t="s">
        <v>6</v>
      </c>
      <c r="B5" s="5" t="s">
        <v>87</v>
      </c>
      <c r="C5" s="53" t="s">
        <v>88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</row>
    <row r="6" spans="1:8" ht="14.4" thickBot="1" x14ac:dyDescent="0.35">
      <c r="A6" s="15"/>
      <c r="B6" s="36"/>
      <c r="C6" s="36"/>
      <c r="D6" s="16"/>
      <c r="E6" s="16"/>
      <c r="F6" s="16"/>
      <c r="G6" s="16"/>
      <c r="H6" s="17"/>
    </row>
    <row r="7" spans="1:8" ht="13.8" x14ac:dyDescent="0.3">
      <c r="A7" s="60">
        <v>56</v>
      </c>
      <c r="B7" s="115">
        <v>13</v>
      </c>
      <c r="C7" s="21">
        <v>2</v>
      </c>
      <c r="D7" s="76">
        <v>20</v>
      </c>
      <c r="E7" s="76">
        <v>2</v>
      </c>
      <c r="F7" s="123">
        <f t="shared" ref="F7" si="0">IF(D7&lt;&gt;0,E7+D7,"")</f>
        <v>22</v>
      </c>
      <c r="G7" s="91">
        <v>16</v>
      </c>
      <c r="H7" s="22">
        <f t="shared" ref="H7:H9" si="1">IF(G7&lt;&gt;0,G7/F7,"")</f>
        <v>0.72727272727272729</v>
      </c>
    </row>
    <row r="8" spans="1:8" ht="13.8" x14ac:dyDescent="0.3">
      <c r="A8" s="62" t="s">
        <v>80</v>
      </c>
      <c r="B8" s="120">
        <v>2</v>
      </c>
      <c r="C8" s="121">
        <v>1</v>
      </c>
      <c r="D8" s="80"/>
      <c r="E8" s="81"/>
      <c r="F8" s="122"/>
      <c r="G8" s="91">
        <v>3</v>
      </c>
      <c r="H8" s="83"/>
    </row>
    <row r="9" spans="1:8" ht="13.8" x14ac:dyDescent="0.3">
      <c r="A9" s="8" t="s">
        <v>0</v>
      </c>
      <c r="B9" s="59">
        <f>SUM(B7:B8)</f>
        <v>15</v>
      </c>
      <c r="C9" s="59">
        <f t="shared" ref="C9:G9" si="2">SUM(C7:C8)</f>
        <v>3</v>
      </c>
      <c r="D9" s="59">
        <f t="shared" si="2"/>
        <v>20</v>
      </c>
      <c r="E9" s="59">
        <f t="shared" si="2"/>
        <v>2</v>
      </c>
      <c r="F9" s="59">
        <f t="shared" si="2"/>
        <v>22</v>
      </c>
      <c r="G9" s="59">
        <f t="shared" si="2"/>
        <v>19</v>
      </c>
      <c r="H9" s="46">
        <f t="shared" si="1"/>
        <v>0.86363636363636365</v>
      </c>
    </row>
    <row r="10" spans="1:8" ht="13.8" x14ac:dyDescent="0.3">
      <c r="A10" s="32"/>
      <c r="B10" s="32"/>
      <c r="C10" s="32"/>
      <c r="D10" s="39"/>
      <c r="E10" s="39"/>
      <c r="F10" s="39"/>
      <c r="G10" s="39"/>
      <c r="H10" s="47"/>
    </row>
    <row r="11" spans="1:8" ht="13.8" x14ac:dyDescent="0.3">
      <c r="A11" s="32"/>
      <c r="B11" s="32"/>
      <c r="C11" s="32"/>
      <c r="D11" s="151" t="s">
        <v>19</v>
      </c>
      <c r="E11" s="151"/>
      <c r="F11" s="147"/>
      <c r="G11" s="45">
        <v>4</v>
      </c>
      <c r="H11" s="48"/>
    </row>
  </sheetData>
  <sheetProtection selectLockedCells="1"/>
  <mergeCells count="9">
    <mergeCell ref="D11:F11"/>
    <mergeCell ref="B1:C1"/>
    <mergeCell ref="D1:H1"/>
    <mergeCell ref="B3:C3"/>
    <mergeCell ref="D3:H3"/>
    <mergeCell ref="B4:C4"/>
    <mergeCell ref="D4:H4"/>
    <mergeCell ref="D2:H2"/>
    <mergeCell ref="B2:C2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pane ySplit="6" topLeftCell="A53" activePane="bottomLeft" state="frozen"/>
      <selection pane="bottomLeft" activeCell="B7" sqref="B7:K61"/>
    </sheetView>
  </sheetViews>
  <sheetFormatPr defaultRowHeight="12.6" x14ac:dyDescent="0.25"/>
  <cols>
    <col min="1" max="1" width="9.5546875" bestFit="1" customWidth="1"/>
    <col min="2" max="13" width="7.6640625" customWidth="1"/>
  </cols>
  <sheetData>
    <row r="1" spans="1:11" ht="13.8" x14ac:dyDescent="0.3">
      <c r="A1" s="25"/>
      <c r="B1" s="133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3.8" x14ac:dyDescent="0.3">
      <c r="A2" s="26"/>
      <c r="B2" s="130" t="s">
        <v>20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3.8" x14ac:dyDescent="0.3">
      <c r="A3" s="28"/>
      <c r="B3" s="136" t="s">
        <v>63</v>
      </c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3.8" x14ac:dyDescent="0.3">
      <c r="A4" s="29"/>
      <c r="B4" s="139" t="s">
        <v>74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1" ht="93" customHeight="1" thickBot="1" x14ac:dyDescent="0.3">
      <c r="A5" s="30" t="s">
        <v>6</v>
      </c>
      <c r="B5" s="6" t="s">
        <v>89</v>
      </c>
      <c r="C5" s="6" t="s">
        <v>90</v>
      </c>
      <c r="D5" s="6" t="s">
        <v>91</v>
      </c>
      <c r="E5" s="6" t="s">
        <v>125</v>
      </c>
      <c r="F5" s="6" t="s">
        <v>92</v>
      </c>
      <c r="G5" s="6" t="s">
        <v>93</v>
      </c>
      <c r="H5" s="6" t="s">
        <v>94</v>
      </c>
      <c r="I5" s="6" t="s">
        <v>95</v>
      </c>
      <c r="J5" s="6" t="s">
        <v>96</v>
      </c>
      <c r="K5" s="6" t="s">
        <v>97</v>
      </c>
    </row>
    <row r="6" spans="1:11" ht="14.4" thickBot="1" x14ac:dyDescent="0.35">
      <c r="A6" s="15"/>
      <c r="B6" s="36"/>
      <c r="C6" s="36"/>
      <c r="D6" s="36"/>
      <c r="E6" s="36"/>
      <c r="F6" s="36"/>
      <c r="G6" s="36"/>
      <c r="H6" s="36"/>
      <c r="I6" s="36"/>
      <c r="J6" s="36"/>
      <c r="K6" s="70"/>
    </row>
    <row r="7" spans="1:11" ht="13.8" x14ac:dyDescent="0.3">
      <c r="A7" s="60">
        <v>1</v>
      </c>
      <c r="B7" s="100">
        <v>0</v>
      </c>
      <c r="C7" s="101">
        <v>0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2">
        <v>0</v>
      </c>
    </row>
    <row r="8" spans="1:11" ht="13.8" x14ac:dyDescent="0.3">
      <c r="A8" s="77">
        <v>2</v>
      </c>
      <c r="B8" s="52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4">
        <v>0</v>
      </c>
    </row>
    <row r="9" spans="1:11" ht="13.8" x14ac:dyDescent="0.3">
      <c r="A9" s="62">
        <v>3</v>
      </c>
      <c r="B9" s="52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4">
        <v>0</v>
      </c>
    </row>
    <row r="10" spans="1:11" ht="13.8" x14ac:dyDescent="0.3">
      <c r="A10" s="62">
        <v>4</v>
      </c>
      <c r="B10" s="52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4">
        <v>0</v>
      </c>
    </row>
    <row r="11" spans="1:11" ht="13.8" x14ac:dyDescent="0.3">
      <c r="A11" s="62">
        <v>5</v>
      </c>
      <c r="B11" s="52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4">
        <v>0</v>
      </c>
    </row>
    <row r="12" spans="1:11" ht="13.8" x14ac:dyDescent="0.3">
      <c r="A12" s="62">
        <v>6</v>
      </c>
      <c r="B12" s="52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4">
        <v>0</v>
      </c>
    </row>
    <row r="13" spans="1:11" ht="13.8" x14ac:dyDescent="0.3">
      <c r="A13" s="62">
        <v>7</v>
      </c>
      <c r="B13" s="52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4">
        <v>0</v>
      </c>
    </row>
    <row r="14" spans="1:11" ht="13.8" x14ac:dyDescent="0.3">
      <c r="A14" s="78">
        <v>8</v>
      </c>
      <c r="B14" s="52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4">
        <v>0</v>
      </c>
    </row>
    <row r="15" spans="1:11" ht="13.8" x14ac:dyDescent="0.3">
      <c r="A15" s="62">
        <v>9</v>
      </c>
      <c r="B15" s="5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4">
        <v>0</v>
      </c>
    </row>
    <row r="16" spans="1:11" ht="13.8" x14ac:dyDescent="0.3">
      <c r="A16" s="62">
        <v>10</v>
      </c>
      <c r="B16" s="5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4">
        <v>0</v>
      </c>
    </row>
    <row r="17" spans="1:11" ht="13.8" x14ac:dyDescent="0.3">
      <c r="A17" s="62">
        <v>11</v>
      </c>
      <c r="B17" s="5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</row>
    <row r="18" spans="1:11" ht="13.8" x14ac:dyDescent="0.3">
      <c r="A18" s="78">
        <v>12</v>
      </c>
      <c r="B18" s="52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4">
        <v>0</v>
      </c>
    </row>
    <row r="19" spans="1:11" ht="13.8" x14ac:dyDescent="0.3">
      <c r="A19" s="62">
        <v>13</v>
      </c>
      <c r="B19" s="52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4">
        <v>0</v>
      </c>
    </row>
    <row r="20" spans="1:11" ht="13.8" x14ac:dyDescent="0.3">
      <c r="A20" s="62">
        <v>14</v>
      </c>
      <c r="B20" s="52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4">
        <v>0</v>
      </c>
    </row>
    <row r="21" spans="1:11" ht="13.8" x14ac:dyDescent="0.3">
      <c r="A21" s="68">
        <v>15</v>
      </c>
      <c r="B21" s="52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4">
        <v>0</v>
      </c>
    </row>
    <row r="22" spans="1:11" ht="13.8" x14ac:dyDescent="0.3">
      <c r="A22" s="78">
        <v>16</v>
      </c>
      <c r="B22" s="5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</row>
    <row r="23" spans="1:11" ht="13.8" x14ac:dyDescent="0.3">
      <c r="A23" s="62">
        <v>17</v>
      </c>
      <c r="B23" s="52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</row>
    <row r="24" spans="1:11" ht="13.8" x14ac:dyDescent="0.3">
      <c r="A24" s="78">
        <v>18</v>
      </c>
      <c r="B24" s="52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4">
        <v>0</v>
      </c>
    </row>
    <row r="25" spans="1:11" ht="13.8" x14ac:dyDescent="0.3">
      <c r="A25" s="69">
        <v>19</v>
      </c>
      <c r="B25" s="52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4">
        <v>0</v>
      </c>
    </row>
    <row r="26" spans="1:11" ht="13.8" x14ac:dyDescent="0.3">
      <c r="A26" s="62">
        <v>20</v>
      </c>
      <c r="B26" s="52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4">
        <v>0</v>
      </c>
    </row>
    <row r="27" spans="1:11" ht="13.8" x14ac:dyDescent="0.3">
      <c r="A27" s="62">
        <v>21</v>
      </c>
      <c r="B27" s="52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4">
        <v>0</v>
      </c>
    </row>
    <row r="28" spans="1:11" ht="13.8" x14ac:dyDescent="0.3">
      <c r="A28" s="68">
        <v>22</v>
      </c>
      <c r="B28" s="52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4">
        <v>0</v>
      </c>
    </row>
    <row r="29" spans="1:11" ht="13.8" x14ac:dyDescent="0.3">
      <c r="A29" s="62">
        <v>23</v>
      </c>
      <c r="B29" s="52">
        <v>0</v>
      </c>
      <c r="C29" s="103">
        <v>1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4">
        <v>0</v>
      </c>
    </row>
    <row r="30" spans="1:11" ht="13.8" x14ac:dyDescent="0.3">
      <c r="A30" s="62">
        <v>24</v>
      </c>
      <c r="B30" s="52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4">
        <v>0</v>
      </c>
    </row>
    <row r="31" spans="1:11" ht="13.8" x14ac:dyDescent="0.3">
      <c r="A31" s="78">
        <v>25</v>
      </c>
      <c r="B31" s="52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4">
        <v>0</v>
      </c>
    </row>
    <row r="32" spans="1:11" ht="13.8" x14ac:dyDescent="0.3">
      <c r="A32" s="69">
        <v>26</v>
      </c>
      <c r="B32" s="52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4">
        <v>0</v>
      </c>
    </row>
    <row r="33" spans="1:11" ht="13.8" x14ac:dyDescent="0.3">
      <c r="A33" s="69">
        <v>27</v>
      </c>
      <c r="B33" s="52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4">
        <v>0</v>
      </c>
    </row>
    <row r="34" spans="1:11" ht="13.8" x14ac:dyDescent="0.3">
      <c r="A34" s="62">
        <v>28</v>
      </c>
      <c r="B34" s="52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4">
        <v>0</v>
      </c>
    </row>
    <row r="35" spans="1:11" ht="13.8" x14ac:dyDescent="0.3">
      <c r="A35" s="62">
        <v>37</v>
      </c>
      <c r="B35" s="52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4">
        <v>0</v>
      </c>
    </row>
    <row r="36" spans="1:11" ht="13.8" x14ac:dyDescent="0.3">
      <c r="A36" s="62">
        <v>38</v>
      </c>
      <c r="B36" s="52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4">
        <v>0</v>
      </c>
    </row>
    <row r="37" spans="1:11" ht="13.8" x14ac:dyDescent="0.3">
      <c r="A37" s="62">
        <v>39</v>
      </c>
      <c r="B37" s="52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4">
        <v>0</v>
      </c>
    </row>
    <row r="38" spans="1:11" ht="13.8" x14ac:dyDescent="0.3">
      <c r="A38" s="78">
        <v>40</v>
      </c>
      <c r="B38" s="52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4">
        <v>0</v>
      </c>
    </row>
    <row r="39" spans="1:11" ht="13.8" x14ac:dyDescent="0.3">
      <c r="A39" s="69">
        <v>41</v>
      </c>
      <c r="B39" s="52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4">
        <v>0</v>
      </c>
    </row>
    <row r="40" spans="1:11" ht="13.8" x14ac:dyDescent="0.3">
      <c r="A40" s="62">
        <v>42</v>
      </c>
      <c r="B40" s="52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4">
        <v>0</v>
      </c>
    </row>
    <row r="41" spans="1:11" ht="13.8" x14ac:dyDescent="0.3">
      <c r="A41" s="78">
        <v>43</v>
      </c>
      <c r="B41" s="52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4">
        <v>0</v>
      </c>
    </row>
    <row r="42" spans="1:11" ht="13.8" x14ac:dyDescent="0.3">
      <c r="A42" s="62">
        <v>44</v>
      </c>
      <c r="B42" s="52">
        <v>0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4">
        <v>0</v>
      </c>
    </row>
    <row r="43" spans="1:11" ht="13.8" x14ac:dyDescent="0.3">
      <c r="A43" s="68">
        <v>45</v>
      </c>
      <c r="B43" s="52">
        <v>0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4">
        <v>0</v>
      </c>
    </row>
    <row r="44" spans="1:11" ht="13.8" x14ac:dyDescent="0.3">
      <c r="A44" s="62">
        <v>46</v>
      </c>
      <c r="B44" s="52">
        <v>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4">
        <v>0</v>
      </c>
    </row>
    <row r="45" spans="1:11" ht="13.8" x14ac:dyDescent="0.3">
      <c r="A45" s="69">
        <v>47</v>
      </c>
      <c r="B45" s="52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4">
        <v>0</v>
      </c>
    </row>
    <row r="46" spans="1:11" ht="13.8" x14ac:dyDescent="0.3">
      <c r="A46" s="69">
        <v>48</v>
      </c>
      <c r="B46" s="52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4">
        <v>0</v>
      </c>
    </row>
    <row r="47" spans="1:11" ht="13.8" x14ac:dyDescent="0.3">
      <c r="A47" s="69">
        <v>49</v>
      </c>
      <c r="B47" s="52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4">
        <v>0</v>
      </c>
    </row>
    <row r="48" spans="1:11" ht="13.8" x14ac:dyDescent="0.3">
      <c r="A48" s="69">
        <v>50</v>
      </c>
      <c r="B48" s="52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4">
        <v>0</v>
      </c>
    </row>
    <row r="49" spans="1:11" ht="13.8" x14ac:dyDescent="0.3">
      <c r="A49" s="69">
        <v>51</v>
      </c>
      <c r="B49" s="52">
        <v>0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4">
        <v>0</v>
      </c>
    </row>
    <row r="50" spans="1:11" ht="13.8" x14ac:dyDescent="0.3">
      <c r="A50" s="69">
        <v>52</v>
      </c>
      <c r="B50" s="52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3">
        <v>0</v>
      </c>
      <c r="K50" s="104">
        <v>0</v>
      </c>
    </row>
    <row r="51" spans="1:11" ht="13.8" x14ac:dyDescent="0.3">
      <c r="A51" s="69">
        <v>53</v>
      </c>
      <c r="B51" s="52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4">
        <v>0</v>
      </c>
    </row>
    <row r="52" spans="1:11" ht="13.8" x14ac:dyDescent="0.3">
      <c r="A52" s="62">
        <v>54</v>
      </c>
      <c r="B52" s="52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4">
        <v>0</v>
      </c>
    </row>
    <row r="53" spans="1:11" ht="13.8" x14ac:dyDescent="0.3">
      <c r="A53" s="78">
        <v>55</v>
      </c>
      <c r="B53" s="5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4">
        <v>0</v>
      </c>
    </row>
    <row r="54" spans="1:11" ht="13.8" x14ac:dyDescent="0.3">
      <c r="A54" s="62">
        <v>56</v>
      </c>
      <c r="B54" s="52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4">
        <v>0</v>
      </c>
    </row>
    <row r="55" spans="1:11" ht="13.8" x14ac:dyDescent="0.3">
      <c r="A55" s="78">
        <v>57</v>
      </c>
      <c r="B55" s="52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4">
        <v>0</v>
      </c>
    </row>
    <row r="56" spans="1:11" ht="13.8" x14ac:dyDescent="0.3">
      <c r="A56" s="62">
        <v>58</v>
      </c>
      <c r="B56" s="52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4">
        <v>0</v>
      </c>
    </row>
    <row r="57" spans="1:11" ht="13.8" x14ac:dyDescent="0.3">
      <c r="A57" s="78">
        <v>59</v>
      </c>
      <c r="B57" s="52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04">
        <v>0</v>
      </c>
    </row>
    <row r="58" spans="1:11" ht="13.8" x14ac:dyDescent="0.3">
      <c r="A58" s="68" t="s">
        <v>79</v>
      </c>
      <c r="B58" s="52">
        <v>0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4">
        <v>0</v>
      </c>
    </row>
    <row r="59" spans="1:11" ht="13.8" x14ac:dyDescent="0.3">
      <c r="A59" s="68" t="s">
        <v>80</v>
      </c>
      <c r="B59" s="52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4">
        <v>0</v>
      </c>
    </row>
    <row r="60" spans="1:11" ht="13.8" x14ac:dyDescent="0.3">
      <c r="A60" s="62" t="s">
        <v>81</v>
      </c>
      <c r="B60" s="52">
        <v>0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4">
        <v>0</v>
      </c>
    </row>
    <row r="61" spans="1:11" ht="13.8" x14ac:dyDescent="0.3">
      <c r="A61" s="79" t="s">
        <v>82</v>
      </c>
      <c r="B61" s="108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10">
        <v>0</v>
      </c>
    </row>
    <row r="62" spans="1:11" ht="13.8" x14ac:dyDescent="0.3">
      <c r="A62" s="8" t="s">
        <v>23</v>
      </c>
      <c r="B62" s="20">
        <f t="shared" ref="B62:H62" si="0">SUM(B7:B61)</f>
        <v>0</v>
      </c>
      <c r="C62" s="20">
        <f t="shared" si="0"/>
        <v>1</v>
      </c>
      <c r="D62" s="20">
        <f t="shared" si="0"/>
        <v>0</v>
      </c>
      <c r="E62" s="20">
        <f t="shared" si="0"/>
        <v>0</v>
      </c>
      <c r="F62" s="20">
        <f t="shared" si="0"/>
        <v>0</v>
      </c>
      <c r="G62" s="20">
        <f t="shared" si="0"/>
        <v>0</v>
      </c>
      <c r="H62" s="20">
        <f t="shared" si="0"/>
        <v>0</v>
      </c>
      <c r="I62" s="20">
        <f>SUM(I7:I61)</f>
        <v>0</v>
      </c>
      <c r="J62" s="20">
        <f t="shared" ref="J62:K62" si="1">SUM(J7:J61)</f>
        <v>0</v>
      </c>
      <c r="K62" s="20">
        <f t="shared" si="1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pane ySplit="6" topLeftCell="A53" activePane="bottomLeft" state="frozen"/>
      <selection activeCell="B5" sqref="B1:M1048576"/>
      <selection pane="bottomLeft" activeCell="B7" sqref="B7:J61"/>
    </sheetView>
  </sheetViews>
  <sheetFormatPr defaultRowHeight="12.6" x14ac:dyDescent="0.25"/>
  <cols>
    <col min="1" max="1" width="9.5546875" bestFit="1" customWidth="1"/>
    <col min="2" max="13" width="7.6640625" customWidth="1"/>
  </cols>
  <sheetData>
    <row r="1" spans="1:10" ht="13.8" x14ac:dyDescent="0.3">
      <c r="A1" s="25"/>
      <c r="B1" s="133"/>
      <c r="C1" s="134"/>
      <c r="D1" s="134"/>
      <c r="E1" s="134"/>
      <c r="F1" s="134"/>
      <c r="G1" s="134"/>
      <c r="H1" s="134"/>
      <c r="I1" s="134"/>
      <c r="J1" s="135"/>
    </row>
    <row r="2" spans="1:10" ht="13.8" x14ac:dyDescent="0.3">
      <c r="A2" s="26"/>
      <c r="B2" s="130" t="s">
        <v>20</v>
      </c>
      <c r="C2" s="131"/>
      <c r="D2" s="131"/>
      <c r="E2" s="131"/>
      <c r="F2" s="131"/>
      <c r="G2" s="131"/>
      <c r="H2" s="131"/>
      <c r="I2" s="131"/>
      <c r="J2" s="132"/>
    </row>
    <row r="3" spans="1:10" ht="13.8" x14ac:dyDescent="0.3">
      <c r="A3" s="28"/>
      <c r="B3" s="136" t="s">
        <v>63</v>
      </c>
      <c r="C3" s="137"/>
      <c r="D3" s="137"/>
      <c r="E3" s="137"/>
      <c r="F3" s="137"/>
      <c r="G3" s="137"/>
      <c r="H3" s="137"/>
      <c r="I3" s="137"/>
      <c r="J3" s="138"/>
    </row>
    <row r="4" spans="1:10" ht="13.8" x14ac:dyDescent="0.3">
      <c r="A4" s="29"/>
      <c r="B4" s="139" t="s">
        <v>74</v>
      </c>
      <c r="C4" s="140"/>
      <c r="D4" s="140"/>
      <c r="E4" s="140"/>
      <c r="F4" s="140"/>
      <c r="G4" s="140"/>
      <c r="H4" s="140"/>
      <c r="I4" s="140"/>
      <c r="J4" s="141"/>
    </row>
    <row r="5" spans="1:10" ht="93" customHeight="1" thickBot="1" x14ac:dyDescent="0.3">
      <c r="A5" s="30" t="s">
        <v>6</v>
      </c>
      <c r="B5" s="6" t="s">
        <v>98</v>
      </c>
      <c r="C5" s="6" t="s">
        <v>99</v>
      </c>
      <c r="D5" s="6" t="s">
        <v>100</v>
      </c>
      <c r="E5" s="6" t="s">
        <v>101</v>
      </c>
      <c r="F5" s="6" t="s">
        <v>102</v>
      </c>
      <c r="G5" s="6" t="s">
        <v>103</v>
      </c>
      <c r="H5" s="6" t="s">
        <v>104</v>
      </c>
      <c r="I5" s="6" t="s">
        <v>105</v>
      </c>
      <c r="J5" s="6" t="s">
        <v>106</v>
      </c>
    </row>
    <row r="6" spans="1:10" ht="14.4" thickBot="1" x14ac:dyDescent="0.35">
      <c r="A6" s="15"/>
      <c r="B6" s="36"/>
      <c r="C6" s="36"/>
      <c r="D6" s="36"/>
      <c r="E6" s="36"/>
      <c r="F6" s="36"/>
      <c r="G6" s="36"/>
      <c r="H6" s="36"/>
      <c r="I6" s="36"/>
      <c r="J6" s="70"/>
    </row>
    <row r="7" spans="1:10" ht="13.8" x14ac:dyDescent="0.3">
      <c r="A7" s="60">
        <v>1</v>
      </c>
      <c r="B7" s="100">
        <v>0</v>
      </c>
      <c r="C7" s="101">
        <v>0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2">
        <v>0</v>
      </c>
    </row>
    <row r="8" spans="1:10" ht="13.8" x14ac:dyDescent="0.3">
      <c r="A8" s="77">
        <v>2</v>
      </c>
      <c r="B8" s="52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4">
        <v>0</v>
      </c>
    </row>
    <row r="9" spans="1:10" ht="13.8" x14ac:dyDescent="0.3">
      <c r="A9" s="62">
        <v>3</v>
      </c>
      <c r="B9" s="52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4">
        <v>0</v>
      </c>
    </row>
    <row r="10" spans="1:10" ht="13.8" x14ac:dyDescent="0.3">
      <c r="A10" s="62">
        <v>4</v>
      </c>
      <c r="B10" s="52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4">
        <v>0</v>
      </c>
    </row>
    <row r="11" spans="1:10" ht="13.8" x14ac:dyDescent="0.3">
      <c r="A11" s="62">
        <v>5</v>
      </c>
      <c r="B11" s="52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4">
        <v>0</v>
      </c>
    </row>
    <row r="12" spans="1:10" ht="13.8" x14ac:dyDescent="0.3">
      <c r="A12" s="62">
        <v>6</v>
      </c>
      <c r="B12" s="52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4">
        <v>0</v>
      </c>
    </row>
    <row r="13" spans="1:10" ht="13.8" x14ac:dyDescent="0.3">
      <c r="A13" s="62">
        <v>7</v>
      </c>
      <c r="B13" s="52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4">
        <v>0</v>
      </c>
    </row>
    <row r="14" spans="1:10" ht="13.8" x14ac:dyDescent="0.3">
      <c r="A14" s="78">
        <v>8</v>
      </c>
      <c r="B14" s="52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4">
        <v>0</v>
      </c>
    </row>
    <row r="15" spans="1:10" ht="13.8" x14ac:dyDescent="0.3">
      <c r="A15" s="62">
        <v>9</v>
      </c>
      <c r="B15" s="5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4">
        <v>0</v>
      </c>
    </row>
    <row r="16" spans="1:10" ht="13.8" x14ac:dyDescent="0.3">
      <c r="A16" s="62">
        <v>10</v>
      </c>
      <c r="B16" s="5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4">
        <v>0</v>
      </c>
    </row>
    <row r="17" spans="1:10" ht="13.8" x14ac:dyDescent="0.3">
      <c r="A17" s="62">
        <v>11</v>
      </c>
      <c r="B17" s="5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4">
        <v>0</v>
      </c>
    </row>
    <row r="18" spans="1:10" ht="13.8" x14ac:dyDescent="0.3">
      <c r="A18" s="78">
        <v>12</v>
      </c>
      <c r="B18" s="52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4">
        <v>0</v>
      </c>
    </row>
    <row r="19" spans="1:10" ht="13.8" x14ac:dyDescent="0.3">
      <c r="A19" s="62">
        <v>13</v>
      </c>
      <c r="B19" s="52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4">
        <v>0</v>
      </c>
    </row>
    <row r="20" spans="1:10" ht="13.8" x14ac:dyDescent="0.3">
      <c r="A20" s="62">
        <v>14</v>
      </c>
      <c r="B20" s="52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4">
        <v>0</v>
      </c>
    </row>
    <row r="21" spans="1:10" ht="13.8" x14ac:dyDescent="0.3">
      <c r="A21" s="68">
        <v>15</v>
      </c>
      <c r="B21" s="52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4">
        <v>0</v>
      </c>
    </row>
    <row r="22" spans="1:10" ht="13.8" x14ac:dyDescent="0.3">
      <c r="A22" s="78">
        <v>16</v>
      </c>
      <c r="B22" s="5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4">
        <v>0</v>
      </c>
    </row>
    <row r="23" spans="1:10" ht="13.8" x14ac:dyDescent="0.3">
      <c r="A23" s="62">
        <v>17</v>
      </c>
      <c r="B23" s="52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4">
        <v>0</v>
      </c>
    </row>
    <row r="24" spans="1:10" ht="13.8" x14ac:dyDescent="0.3">
      <c r="A24" s="78">
        <v>18</v>
      </c>
      <c r="B24" s="52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4">
        <v>0</v>
      </c>
    </row>
    <row r="25" spans="1:10" ht="13.8" x14ac:dyDescent="0.3">
      <c r="A25" s="69">
        <v>19</v>
      </c>
      <c r="B25" s="52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4">
        <v>0</v>
      </c>
    </row>
    <row r="26" spans="1:10" ht="13.8" x14ac:dyDescent="0.3">
      <c r="A26" s="62">
        <v>20</v>
      </c>
      <c r="B26" s="52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4">
        <v>0</v>
      </c>
    </row>
    <row r="27" spans="1:10" ht="13.8" x14ac:dyDescent="0.3">
      <c r="A27" s="62">
        <v>21</v>
      </c>
      <c r="B27" s="52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4">
        <v>0</v>
      </c>
    </row>
    <row r="28" spans="1:10" ht="13.8" x14ac:dyDescent="0.3">
      <c r="A28" s="68">
        <v>22</v>
      </c>
      <c r="B28" s="52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4">
        <v>0</v>
      </c>
    </row>
    <row r="29" spans="1:10" ht="13.8" x14ac:dyDescent="0.3">
      <c r="A29" s="62">
        <v>23</v>
      </c>
      <c r="B29" s="52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4">
        <v>0</v>
      </c>
    </row>
    <row r="30" spans="1:10" ht="13.8" x14ac:dyDescent="0.3">
      <c r="A30" s="62">
        <v>24</v>
      </c>
      <c r="B30" s="52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1</v>
      </c>
      <c r="H30" s="103">
        <v>0</v>
      </c>
      <c r="I30" s="103">
        <v>0</v>
      </c>
      <c r="J30" s="104">
        <v>0</v>
      </c>
    </row>
    <row r="31" spans="1:10" ht="13.8" x14ac:dyDescent="0.3">
      <c r="A31" s="78">
        <v>25</v>
      </c>
      <c r="B31" s="52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4">
        <v>0</v>
      </c>
    </row>
    <row r="32" spans="1:10" ht="13.8" x14ac:dyDescent="0.3">
      <c r="A32" s="69">
        <v>26</v>
      </c>
      <c r="B32" s="52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4">
        <v>0</v>
      </c>
    </row>
    <row r="33" spans="1:10" ht="13.8" x14ac:dyDescent="0.3">
      <c r="A33" s="69">
        <v>27</v>
      </c>
      <c r="B33" s="52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4">
        <v>0</v>
      </c>
    </row>
    <row r="34" spans="1:10" ht="13.8" x14ac:dyDescent="0.3">
      <c r="A34" s="62">
        <v>28</v>
      </c>
      <c r="B34" s="52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4">
        <v>0</v>
      </c>
    </row>
    <row r="35" spans="1:10" ht="13.8" x14ac:dyDescent="0.3">
      <c r="A35" s="62">
        <v>37</v>
      </c>
      <c r="B35" s="52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4">
        <v>0</v>
      </c>
    </row>
    <row r="36" spans="1:10" ht="13.8" x14ac:dyDescent="0.3">
      <c r="A36" s="62">
        <v>38</v>
      </c>
      <c r="B36" s="52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4">
        <v>0</v>
      </c>
    </row>
    <row r="37" spans="1:10" ht="13.8" x14ac:dyDescent="0.3">
      <c r="A37" s="62">
        <v>39</v>
      </c>
      <c r="B37" s="52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4">
        <v>0</v>
      </c>
    </row>
    <row r="38" spans="1:10" ht="13.8" x14ac:dyDescent="0.3">
      <c r="A38" s="78">
        <v>40</v>
      </c>
      <c r="B38" s="52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4">
        <v>0</v>
      </c>
    </row>
    <row r="39" spans="1:10" ht="13.8" x14ac:dyDescent="0.3">
      <c r="A39" s="69">
        <v>41</v>
      </c>
      <c r="B39" s="52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4">
        <v>0</v>
      </c>
    </row>
    <row r="40" spans="1:10" ht="13.8" x14ac:dyDescent="0.3">
      <c r="A40" s="62">
        <v>42</v>
      </c>
      <c r="B40" s="52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4">
        <v>0</v>
      </c>
    </row>
    <row r="41" spans="1:10" ht="13.8" x14ac:dyDescent="0.3">
      <c r="A41" s="78">
        <v>43</v>
      </c>
      <c r="B41" s="52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4">
        <v>0</v>
      </c>
    </row>
    <row r="42" spans="1:10" ht="13.8" x14ac:dyDescent="0.3">
      <c r="A42" s="62">
        <v>44</v>
      </c>
      <c r="B42" s="52">
        <v>0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4">
        <v>0</v>
      </c>
    </row>
    <row r="43" spans="1:10" ht="13.8" x14ac:dyDescent="0.3">
      <c r="A43" s="68">
        <v>45</v>
      </c>
      <c r="B43" s="52">
        <v>0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4">
        <v>0</v>
      </c>
    </row>
    <row r="44" spans="1:10" ht="13.8" x14ac:dyDescent="0.3">
      <c r="A44" s="62">
        <v>46</v>
      </c>
      <c r="B44" s="52">
        <v>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4">
        <v>0</v>
      </c>
    </row>
    <row r="45" spans="1:10" ht="13.8" x14ac:dyDescent="0.3">
      <c r="A45" s="69">
        <v>47</v>
      </c>
      <c r="B45" s="52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4">
        <v>0</v>
      </c>
    </row>
    <row r="46" spans="1:10" ht="13.8" x14ac:dyDescent="0.3">
      <c r="A46" s="69">
        <v>48</v>
      </c>
      <c r="B46" s="52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4">
        <v>0</v>
      </c>
    </row>
    <row r="47" spans="1:10" ht="13.8" x14ac:dyDescent="0.3">
      <c r="A47" s="69">
        <v>49</v>
      </c>
      <c r="B47" s="52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4">
        <v>0</v>
      </c>
    </row>
    <row r="48" spans="1:10" ht="13.8" x14ac:dyDescent="0.3">
      <c r="A48" s="69">
        <v>50</v>
      </c>
      <c r="B48" s="52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4">
        <v>0</v>
      </c>
    </row>
    <row r="49" spans="1:10" ht="13.8" x14ac:dyDescent="0.3">
      <c r="A49" s="69">
        <v>51</v>
      </c>
      <c r="B49" s="52">
        <v>0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4">
        <v>0</v>
      </c>
    </row>
    <row r="50" spans="1:10" ht="13.8" x14ac:dyDescent="0.3">
      <c r="A50" s="69">
        <v>52</v>
      </c>
      <c r="B50" s="52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4">
        <v>0</v>
      </c>
    </row>
    <row r="51" spans="1:10" ht="13.8" x14ac:dyDescent="0.3">
      <c r="A51" s="69">
        <v>53</v>
      </c>
      <c r="B51" s="52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4">
        <v>0</v>
      </c>
    </row>
    <row r="52" spans="1:10" ht="13.8" x14ac:dyDescent="0.3">
      <c r="A52" s="62">
        <v>54</v>
      </c>
      <c r="B52" s="52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4">
        <v>0</v>
      </c>
    </row>
    <row r="53" spans="1:10" ht="13.8" x14ac:dyDescent="0.3">
      <c r="A53" s="78">
        <v>55</v>
      </c>
      <c r="B53" s="5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4">
        <v>0</v>
      </c>
    </row>
    <row r="54" spans="1:10" ht="13.8" x14ac:dyDescent="0.3">
      <c r="A54" s="62">
        <v>56</v>
      </c>
      <c r="B54" s="52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4">
        <v>0</v>
      </c>
    </row>
    <row r="55" spans="1:10" ht="13.8" x14ac:dyDescent="0.3">
      <c r="A55" s="78">
        <v>57</v>
      </c>
      <c r="B55" s="52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4">
        <v>0</v>
      </c>
    </row>
    <row r="56" spans="1:10" ht="13.8" x14ac:dyDescent="0.3">
      <c r="A56" s="62">
        <v>58</v>
      </c>
      <c r="B56" s="52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4">
        <v>0</v>
      </c>
    </row>
    <row r="57" spans="1:10" ht="13.8" x14ac:dyDescent="0.3">
      <c r="A57" s="78">
        <v>59</v>
      </c>
      <c r="B57" s="52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4">
        <v>0</v>
      </c>
    </row>
    <row r="58" spans="1:10" ht="13.8" x14ac:dyDescent="0.3">
      <c r="A58" s="68" t="s">
        <v>79</v>
      </c>
      <c r="B58" s="52">
        <v>0</v>
      </c>
      <c r="C58" s="103">
        <v>0</v>
      </c>
      <c r="D58" s="103">
        <v>0</v>
      </c>
      <c r="E58" s="103">
        <v>0</v>
      </c>
      <c r="F58" s="103">
        <v>1</v>
      </c>
      <c r="G58" s="103">
        <v>0</v>
      </c>
      <c r="H58" s="103">
        <v>0</v>
      </c>
      <c r="I58" s="103">
        <v>0</v>
      </c>
      <c r="J58" s="104">
        <v>0</v>
      </c>
    </row>
    <row r="59" spans="1:10" ht="13.8" x14ac:dyDescent="0.3">
      <c r="A59" s="68" t="s">
        <v>80</v>
      </c>
      <c r="B59" s="52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4">
        <v>0</v>
      </c>
    </row>
    <row r="60" spans="1:10" ht="13.8" x14ac:dyDescent="0.3">
      <c r="A60" s="62" t="s">
        <v>81</v>
      </c>
      <c r="B60" s="52">
        <v>0</v>
      </c>
      <c r="C60" s="103">
        <v>0</v>
      </c>
      <c r="D60" s="103">
        <v>0</v>
      </c>
      <c r="E60" s="103">
        <v>0</v>
      </c>
      <c r="F60" s="103">
        <v>2</v>
      </c>
      <c r="G60" s="103">
        <v>0</v>
      </c>
      <c r="H60" s="103">
        <v>0</v>
      </c>
      <c r="I60" s="103">
        <v>0</v>
      </c>
      <c r="J60" s="104">
        <v>0</v>
      </c>
    </row>
    <row r="61" spans="1:10" ht="13.8" x14ac:dyDescent="0.3">
      <c r="A61" s="79" t="s">
        <v>82</v>
      </c>
      <c r="B61" s="108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10">
        <v>0</v>
      </c>
    </row>
    <row r="62" spans="1:10" ht="13.8" x14ac:dyDescent="0.3">
      <c r="A62" s="8" t="s">
        <v>23</v>
      </c>
      <c r="B62" s="20">
        <f t="shared" ref="B62:H62" si="0">SUM(B7:B61)</f>
        <v>0</v>
      </c>
      <c r="C62" s="20">
        <f t="shared" si="0"/>
        <v>0</v>
      </c>
      <c r="D62" s="20">
        <f t="shared" si="0"/>
        <v>0</v>
      </c>
      <c r="E62" s="20">
        <f t="shared" si="0"/>
        <v>0</v>
      </c>
      <c r="F62" s="20">
        <f t="shared" si="0"/>
        <v>3</v>
      </c>
      <c r="G62" s="20">
        <f t="shared" si="0"/>
        <v>1</v>
      </c>
      <c r="H62" s="20">
        <f t="shared" si="0"/>
        <v>0</v>
      </c>
      <c r="I62" s="20">
        <f>SUM(I7:I61)</f>
        <v>0</v>
      </c>
      <c r="J62" s="20">
        <f t="shared" ref="J62" si="1">SUM(J7:J61)</f>
        <v>0</v>
      </c>
    </row>
  </sheetData>
  <sheetProtection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pane ySplit="6" topLeftCell="A53" activePane="bottomLeft" state="frozen"/>
      <selection activeCell="B5" sqref="B1:M1048576"/>
      <selection pane="bottomLeft" activeCell="B7" sqref="B7:K61"/>
    </sheetView>
  </sheetViews>
  <sheetFormatPr defaultRowHeight="12.6" x14ac:dyDescent="0.25"/>
  <cols>
    <col min="1" max="1" width="9.5546875" bestFit="1" customWidth="1"/>
    <col min="2" max="13" width="7.6640625" customWidth="1"/>
  </cols>
  <sheetData>
    <row r="1" spans="1:11" ht="13.8" x14ac:dyDescent="0.3">
      <c r="A1" s="25"/>
      <c r="B1" s="133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3.8" x14ac:dyDescent="0.3">
      <c r="A2" s="26"/>
      <c r="B2" s="130" t="s">
        <v>20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3.8" x14ac:dyDescent="0.3">
      <c r="A3" s="28"/>
      <c r="B3" s="136" t="s">
        <v>63</v>
      </c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3.8" x14ac:dyDescent="0.3">
      <c r="A4" s="29"/>
      <c r="B4" s="139" t="s">
        <v>74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1" ht="93" customHeight="1" thickBot="1" x14ac:dyDescent="0.3">
      <c r="A5" s="30" t="s">
        <v>6</v>
      </c>
      <c r="B5" s="6" t="s">
        <v>107</v>
      </c>
      <c r="C5" s="6" t="s">
        <v>108</v>
      </c>
      <c r="D5" s="6" t="s">
        <v>109</v>
      </c>
      <c r="E5" s="6" t="s">
        <v>110</v>
      </c>
      <c r="F5" s="6" t="s">
        <v>111</v>
      </c>
      <c r="G5" s="6" t="s">
        <v>112</v>
      </c>
      <c r="H5" s="6" t="s">
        <v>113</v>
      </c>
      <c r="I5" s="6" t="s">
        <v>114</v>
      </c>
      <c r="J5" s="6" t="s">
        <v>115</v>
      </c>
      <c r="K5" s="6" t="s">
        <v>116</v>
      </c>
    </row>
    <row r="6" spans="1:11" ht="14.4" thickBot="1" x14ac:dyDescent="0.35">
      <c r="A6" s="15"/>
      <c r="B6" s="36"/>
      <c r="C6" s="36"/>
      <c r="D6" s="36"/>
      <c r="E6" s="36"/>
      <c r="F6" s="36"/>
      <c r="G6" s="36"/>
      <c r="H6" s="36"/>
      <c r="I6" s="36"/>
      <c r="J6" s="36"/>
      <c r="K6" s="70"/>
    </row>
    <row r="7" spans="1:11" ht="13.8" x14ac:dyDescent="0.3">
      <c r="A7" s="60">
        <v>1</v>
      </c>
      <c r="B7" s="100">
        <v>0</v>
      </c>
      <c r="C7" s="101">
        <v>0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2">
        <v>0</v>
      </c>
    </row>
    <row r="8" spans="1:11" ht="13.8" x14ac:dyDescent="0.3">
      <c r="A8" s="77">
        <v>2</v>
      </c>
      <c r="B8" s="52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4">
        <v>0</v>
      </c>
    </row>
    <row r="9" spans="1:11" ht="13.8" x14ac:dyDescent="0.3">
      <c r="A9" s="62">
        <v>3</v>
      </c>
      <c r="B9" s="52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4">
        <v>0</v>
      </c>
    </row>
    <row r="10" spans="1:11" ht="13.8" x14ac:dyDescent="0.3">
      <c r="A10" s="62">
        <v>4</v>
      </c>
      <c r="B10" s="52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4">
        <v>0</v>
      </c>
    </row>
    <row r="11" spans="1:11" ht="13.8" x14ac:dyDescent="0.3">
      <c r="A11" s="62">
        <v>5</v>
      </c>
      <c r="B11" s="52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4">
        <v>0</v>
      </c>
    </row>
    <row r="12" spans="1:11" ht="13.8" x14ac:dyDescent="0.3">
      <c r="A12" s="62">
        <v>6</v>
      </c>
      <c r="B12" s="52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4">
        <v>0</v>
      </c>
    </row>
    <row r="13" spans="1:11" ht="13.8" x14ac:dyDescent="0.3">
      <c r="A13" s="62">
        <v>7</v>
      </c>
      <c r="B13" s="52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4">
        <v>0</v>
      </c>
    </row>
    <row r="14" spans="1:11" ht="13.8" x14ac:dyDescent="0.3">
      <c r="A14" s="78">
        <v>8</v>
      </c>
      <c r="B14" s="52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4">
        <v>0</v>
      </c>
    </row>
    <row r="15" spans="1:11" ht="13.8" x14ac:dyDescent="0.3">
      <c r="A15" s="62">
        <v>9</v>
      </c>
      <c r="B15" s="5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4">
        <v>0</v>
      </c>
    </row>
    <row r="16" spans="1:11" ht="13.8" x14ac:dyDescent="0.3">
      <c r="A16" s="62">
        <v>10</v>
      </c>
      <c r="B16" s="5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4">
        <v>0</v>
      </c>
    </row>
    <row r="17" spans="1:11" ht="13.8" x14ac:dyDescent="0.3">
      <c r="A17" s="62">
        <v>11</v>
      </c>
      <c r="B17" s="5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</row>
    <row r="18" spans="1:11" ht="13.8" x14ac:dyDescent="0.3">
      <c r="A18" s="78">
        <v>12</v>
      </c>
      <c r="B18" s="52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4">
        <v>0</v>
      </c>
    </row>
    <row r="19" spans="1:11" ht="13.8" x14ac:dyDescent="0.3">
      <c r="A19" s="62">
        <v>13</v>
      </c>
      <c r="B19" s="52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4">
        <v>0</v>
      </c>
    </row>
    <row r="20" spans="1:11" ht="13.8" x14ac:dyDescent="0.3">
      <c r="A20" s="62">
        <v>14</v>
      </c>
      <c r="B20" s="52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4">
        <v>0</v>
      </c>
    </row>
    <row r="21" spans="1:11" ht="13.8" x14ac:dyDescent="0.3">
      <c r="A21" s="68">
        <v>15</v>
      </c>
      <c r="B21" s="52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4">
        <v>0</v>
      </c>
    </row>
    <row r="22" spans="1:11" ht="13.8" x14ac:dyDescent="0.3">
      <c r="A22" s="78">
        <v>16</v>
      </c>
      <c r="B22" s="5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</row>
    <row r="23" spans="1:11" ht="13.8" x14ac:dyDescent="0.3">
      <c r="A23" s="62">
        <v>17</v>
      </c>
      <c r="B23" s="52">
        <v>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</row>
    <row r="24" spans="1:11" ht="13.8" x14ac:dyDescent="0.3">
      <c r="A24" s="78">
        <v>18</v>
      </c>
      <c r="B24" s="52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4">
        <v>0</v>
      </c>
    </row>
    <row r="25" spans="1:11" ht="13.8" x14ac:dyDescent="0.3">
      <c r="A25" s="69">
        <v>19</v>
      </c>
      <c r="B25" s="52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4">
        <v>0</v>
      </c>
    </row>
    <row r="26" spans="1:11" ht="13.8" x14ac:dyDescent="0.3">
      <c r="A26" s="62">
        <v>20</v>
      </c>
      <c r="B26" s="52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4">
        <v>0</v>
      </c>
    </row>
    <row r="27" spans="1:11" ht="13.8" x14ac:dyDescent="0.3">
      <c r="A27" s="62">
        <v>21</v>
      </c>
      <c r="B27" s="52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4">
        <v>0</v>
      </c>
    </row>
    <row r="28" spans="1:11" ht="13.8" x14ac:dyDescent="0.3">
      <c r="A28" s="68">
        <v>22</v>
      </c>
      <c r="B28" s="52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4">
        <v>0</v>
      </c>
    </row>
    <row r="29" spans="1:11" ht="13.8" x14ac:dyDescent="0.3">
      <c r="A29" s="62">
        <v>23</v>
      </c>
      <c r="B29" s="52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4">
        <v>0</v>
      </c>
    </row>
    <row r="30" spans="1:11" ht="13.8" x14ac:dyDescent="0.3">
      <c r="A30" s="62">
        <v>24</v>
      </c>
      <c r="B30" s="52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4">
        <v>0</v>
      </c>
    </row>
    <row r="31" spans="1:11" ht="13.8" x14ac:dyDescent="0.3">
      <c r="A31" s="78">
        <v>25</v>
      </c>
      <c r="B31" s="52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4">
        <v>0</v>
      </c>
    </row>
    <row r="32" spans="1:11" ht="13.8" x14ac:dyDescent="0.3">
      <c r="A32" s="69">
        <v>26</v>
      </c>
      <c r="B32" s="52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4">
        <v>0</v>
      </c>
    </row>
    <row r="33" spans="1:11" ht="13.8" x14ac:dyDescent="0.3">
      <c r="A33" s="69">
        <v>27</v>
      </c>
      <c r="B33" s="52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4">
        <v>0</v>
      </c>
    </row>
    <row r="34" spans="1:11" ht="13.8" x14ac:dyDescent="0.3">
      <c r="A34" s="62">
        <v>28</v>
      </c>
      <c r="B34" s="52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4">
        <v>0</v>
      </c>
    </row>
    <row r="35" spans="1:11" ht="13.8" x14ac:dyDescent="0.3">
      <c r="A35" s="62">
        <v>37</v>
      </c>
      <c r="B35" s="52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4">
        <v>0</v>
      </c>
    </row>
    <row r="36" spans="1:11" ht="13.8" x14ac:dyDescent="0.3">
      <c r="A36" s="62">
        <v>38</v>
      </c>
      <c r="B36" s="52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4">
        <v>0</v>
      </c>
    </row>
    <row r="37" spans="1:11" ht="13.8" x14ac:dyDescent="0.3">
      <c r="A37" s="62">
        <v>39</v>
      </c>
      <c r="B37" s="52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4">
        <v>0</v>
      </c>
    </row>
    <row r="38" spans="1:11" ht="13.8" x14ac:dyDescent="0.3">
      <c r="A38" s="78">
        <v>40</v>
      </c>
      <c r="B38" s="52">
        <v>0</v>
      </c>
      <c r="C38" s="103">
        <v>1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4">
        <v>0</v>
      </c>
    </row>
    <row r="39" spans="1:11" ht="13.8" x14ac:dyDescent="0.3">
      <c r="A39" s="69">
        <v>41</v>
      </c>
      <c r="B39" s="52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4">
        <v>0</v>
      </c>
    </row>
    <row r="40" spans="1:11" ht="13.8" x14ac:dyDescent="0.3">
      <c r="A40" s="62">
        <v>42</v>
      </c>
      <c r="B40" s="52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  <c r="K40" s="104">
        <v>0</v>
      </c>
    </row>
    <row r="41" spans="1:11" ht="13.8" x14ac:dyDescent="0.3">
      <c r="A41" s="78">
        <v>43</v>
      </c>
      <c r="B41" s="52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104">
        <v>0</v>
      </c>
    </row>
    <row r="42" spans="1:11" ht="13.8" x14ac:dyDescent="0.3">
      <c r="A42" s="62">
        <v>44</v>
      </c>
      <c r="B42" s="52">
        <v>0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4">
        <v>0</v>
      </c>
    </row>
    <row r="43" spans="1:11" ht="13.8" x14ac:dyDescent="0.3">
      <c r="A43" s="68">
        <v>45</v>
      </c>
      <c r="B43" s="52">
        <v>0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4">
        <v>0</v>
      </c>
    </row>
    <row r="44" spans="1:11" ht="13.8" x14ac:dyDescent="0.3">
      <c r="A44" s="62">
        <v>46</v>
      </c>
      <c r="B44" s="52">
        <v>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4">
        <v>0</v>
      </c>
    </row>
    <row r="45" spans="1:11" ht="13.8" x14ac:dyDescent="0.3">
      <c r="A45" s="69">
        <v>47</v>
      </c>
      <c r="B45" s="52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4">
        <v>0</v>
      </c>
    </row>
    <row r="46" spans="1:11" ht="13.8" x14ac:dyDescent="0.3">
      <c r="A46" s="69">
        <v>48</v>
      </c>
      <c r="B46" s="52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4">
        <v>0</v>
      </c>
    </row>
    <row r="47" spans="1:11" ht="13.8" x14ac:dyDescent="0.3">
      <c r="A47" s="69">
        <v>49</v>
      </c>
      <c r="B47" s="52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4">
        <v>0</v>
      </c>
    </row>
    <row r="48" spans="1:11" ht="13.8" x14ac:dyDescent="0.3">
      <c r="A48" s="69">
        <v>50</v>
      </c>
      <c r="B48" s="52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4">
        <v>0</v>
      </c>
    </row>
    <row r="49" spans="1:11" ht="13.8" x14ac:dyDescent="0.3">
      <c r="A49" s="69">
        <v>51</v>
      </c>
      <c r="B49" s="52">
        <v>0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104">
        <v>0</v>
      </c>
    </row>
    <row r="50" spans="1:11" ht="13.8" x14ac:dyDescent="0.3">
      <c r="A50" s="69">
        <v>52</v>
      </c>
      <c r="B50" s="52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3">
        <v>0</v>
      </c>
      <c r="K50" s="104">
        <v>0</v>
      </c>
    </row>
    <row r="51" spans="1:11" ht="13.8" x14ac:dyDescent="0.3">
      <c r="A51" s="69">
        <v>53</v>
      </c>
      <c r="B51" s="52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4">
        <v>0</v>
      </c>
    </row>
    <row r="52" spans="1:11" ht="13.8" x14ac:dyDescent="0.3">
      <c r="A52" s="62">
        <v>54</v>
      </c>
      <c r="B52" s="52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4">
        <v>0</v>
      </c>
    </row>
    <row r="53" spans="1:11" ht="13.8" x14ac:dyDescent="0.3">
      <c r="A53" s="78">
        <v>55</v>
      </c>
      <c r="B53" s="5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4">
        <v>0</v>
      </c>
    </row>
    <row r="54" spans="1:11" ht="13.8" x14ac:dyDescent="0.3">
      <c r="A54" s="62">
        <v>56</v>
      </c>
      <c r="B54" s="52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4">
        <v>0</v>
      </c>
    </row>
    <row r="55" spans="1:11" ht="13.8" x14ac:dyDescent="0.3">
      <c r="A55" s="78">
        <v>57</v>
      </c>
      <c r="B55" s="52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0</v>
      </c>
      <c r="K55" s="104">
        <v>0</v>
      </c>
    </row>
    <row r="56" spans="1:11" ht="13.8" x14ac:dyDescent="0.3">
      <c r="A56" s="62">
        <v>58</v>
      </c>
      <c r="B56" s="52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4">
        <v>0</v>
      </c>
    </row>
    <row r="57" spans="1:11" ht="13.8" x14ac:dyDescent="0.3">
      <c r="A57" s="78">
        <v>59</v>
      </c>
      <c r="B57" s="52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104">
        <v>0</v>
      </c>
    </row>
    <row r="58" spans="1:11" ht="13.8" x14ac:dyDescent="0.3">
      <c r="A58" s="68" t="s">
        <v>79</v>
      </c>
      <c r="B58" s="52">
        <v>0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4">
        <v>0</v>
      </c>
    </row>
    <row r="59" spans="1:11" ht="13.8" x14ac:dyDescent="0.3">
      <c r="A59" s="68" t="s">
        <v>80</v>
      </c>
      <c r="B59" s="52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4">
        <v>0</v>
      </c>
    </row>
    <row r="60" spans="1:11" ht="13.8" x14ac:dyDescent="0.3">
      <c r="A60" s="62" t="s">
        <v>81</v>
      </c>
      <c r="B60" s="52">
        <v>0</v>
      </c>
      <c r="C60" s="103">
        <v>2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4">
        <v>0</v>
      </c>
    </row>
    <row r="61" spans="1:11" ht="13.8" x14ac:dyDescent="0.3">
      <c r="A61" s="79" t="s">
        <v>82</v>
      </c>
      <c r="B61" s="108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10">
        <v>0</v>
      </c>
    </row>
    <row r="62" spans="1:11" ht="13.8" x14ac:dyDescent="0.3">
      <c r="A62" s="8" t="s">
        <v>23</v>
      </c>
      <c r="B62" s="20">
        <f t="shared" ref="B62:H62" si="0">SUM(B7:B61)</f>
        <v>0</v>
      </c>
      <c r="C62" s="20">
        <f t="shared" si="0"/>
        <v>3</v>
      </c>
      <c r="D62" s="20">
        <f t="shared" si="0"/>
        <v>0</v>
      </c>
      <c r="E62" s="20">
        <f t="shared" si="0"/>
        <v>0</v>
      </c>
      <c r="F62" s="20">
        <f t="shared" si="0"/>
        <v>0</v>
      </c>
      <c r="G62" s="20">
        <f t="shared" si="0"/>
        <v>0</v>
      </c>
      <c r="H62" s="20">
        <f t="shared" si="0"/>
        <v>0</v>
      </c>
      <c r="I62" s="20">
        <f>SUM(I7:I61)</f>
        <v>0</v>
      </c>
      <c r="J62" s="20">
        <f t="shared" ref="J62:K62" si="1">SUM(J7:J61)</f>
        <v>0</v>
      </c>
      <c r="K62" s="20">
        <f t="shared" si="1"/>
        <v>0</v>
      </c>
    </row>
  </sheetData>
  <sheetProtection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pane ySplit="6" topLeftCell="A53" activePane="bottomLeft" state="frozen"/>
      <selection activeCell="B5" sqref="B1:M1048576"/>
      <selection pane="bottomLeft" activeCell="B7" sqref="B7:I61"/>
    </sheetView>
  </sheetViews>
  <sheetFormatPr defaultRowHeight="12.6" x14ac:dyDescent="0.25"/>
  <cols>
    <col min="1" max="1" width="9.5546875" bestFit="1" customWidth="1"/>
    <col min="2" max="13" width="7.6640625" customWidth="1"/>
  </cols>
  <sheetData>
    <row r="1" spans="1:9" ht="13.8" x14ac:dyDescent="0.3">
      <c r="A1" s="25"/>
      <c r="B1" s="133"/>
      <c r="C1" s="134"/>
      <c r="D1" s="134"/>
      <c r="E1" s="134"/>
      <c r="F1" s="134"/>
      <c r="G1" s="134"/>
      <c r="H1" s="134"/>
      <c r="I1" s="135"/>
    </row>
    <row r="2" spans="1:9" ht="13.8" x14ac:dyDescent="0.3">
      <c r="A2" s="26"/>
      <c r="B2" s="130" t="s">
        <v>20</v>
      </c>
      <c r="C2" s="131"/>
      <c r="D2" s="131"/>
      <c r="E2" s="131"/>
      <c r="F2" s="131"/>
      <c r="G2" s="131"/>
      <c r="H2" s="131"/>
      <c r="I2" s="132"/>
    </row>
    <row r="3" spans="1:9" ht="13.8" x14ac:dyDescent="0.3">
      <c r="A3" s="28"/>
      <c r="B3" s="136" t="s">
        <v>63</v>
      </c>
      <c r="C3" s="137"/>
      <c r="D3" s="137"/>
      <c r="E3" s="137"/>
      <c r="F3" s="137"/>
      <c r="G3" s="137"/>
      <c r="H3" s="137"/>
      <c r="I3" s="138"/>
    </row>
    <row r="4" spans="1:9" ht="13.8" x14ac:dyDescent="0.3">
      <c r="A4" s="29"/>
      <c r="B4" s="139" t="s">
        <v>74</v>
      </c>
      <c r="C4" s="140"/>
      <c r="D4" s="140"/>
      <c r="E4" s="140"/>
      <c r="F4" s="140"/>
      <c r="G4" s="140"/>
      <c r="H4" s="140"/>
      <c r="I4" s="141"/>
    </row>
    <row r="5" spans="1:9" ht="93" customHeight="1" thickBot="1" x14ac:dyDescent="0.3">
      <c r="A5" s="30" t="s">
        <v>6</v>
      </c>
      <c r="B5" s="6" t="s">
        <v>117</v>
      </c>
      <c r="C5" s="6" t="s">
        <v>118</v>
      </c>
      <c r="D5" s="6" t="s">
        <v>119</v>
      </c>
      <c r="E5" s="6" t="s">
        <v>120</v>
      </c>
      <c r="F5" s="6" t="s">
        <v>121</v>
      </c>
      <c r="G5" s="6" t="s">
        <v>122</v>
      </c>
      <c r="H5" s="6" t="s">
        <v>123</v>
      </c>
      <c r="I5" s="6" t="s">
        <v>124</v>
      </c>
    </row>
    <row r="6" spans="1:9" ht="14.4" thickBot="1" x14ac:dyDescent="0.35">
      <c r="A6" s="15"/>
      <c r="B6" s="36"/>
      <c r="C6" s="36"/>
      <c r="D6" s="36"/>
      <c r="E6" s="36"/>
      <c r="F6" s="36"/>
      <c r="G6" s="36"/>
      <c r="H6" s="36"/>
      <c r="I6" s="70"/>
    </row>
    <row r="7" spans="1:9" ht="13.8" x14ac:dyDescent="0.3">
      <c r="A7" s="60">
        <v>1</v>
      </c>
      <c r="B7" s="100">
        <v>0</v>
      </c>
      <c r="C7" s="101">
        <v>0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2">
        <v>0</v>
      </c>
    </row>
    <row r="8" spans="1:9" ht="13.8" x14ac:dyDescent="0.3">
      <c r="A8" s="77">
        <v>2</v>
      </c>
      <c r="B8" s="52">
        <v>0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4">
        <v>0</v>
      </c>
    </row>
    <row r="9" spans="1:9" ht="13.8" x14ac:dyDescent="0.3">
      <c r="A9" s="62">
        <v>3</v>
      </c>
      <c r="B9" s="52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4">
        <v>0</v>
      </c>
    </row>
    <row r="10" spans="1:9" ht="13.8" x14ac:dyDescent="0.3">
      <c r="A10" s="62">
        <v>4</v>
      </c>
      <c r="B10" s="52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4">
        <v>0</v>
      </c>
    </row>
    <row r="11" spans="1:9" ht="13.8" x14ac:dyDescent="0.3">
      <c r="A11" s="62">
        <v>5</v>
      </c>
      <c r="B11" s="52">
        <v>0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4">
        <v>0</v>
      </c>
    </row>
    <row r="12" spans="1:9" ht="13.8" x14ac:dyDescent="0.3">
      <c r="A12" s="62">
        <v>6</v>
      </c>
      <c r="B12" s="52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4">
        <v>0</v>
      </c>
    </row>
    <row r="13" spans="1:9" ht="13.8" x14ac:dyDescent="0.3">
      <c r="A13" s="62">
        <v>7</v>
      </c>
      <c r="B13" s="52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4">
        <v>0</v>
      </c>
    </row>
    <row r="14" spans="1:9" ht="13.8" x14ac:dyDescent="0.3">
      <c r="A14" s="78">
        <v>8</v>
      </c>
      <c r="B14" s="52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4">
        <v>0</v>
      </c>
    </row>
    <row r="15" spans="1:9" ht="13.8" x14ac:dyDescent="0.3">
      <c r="A15" s="62">
        <v>9</v>
      </c>
      <c r="B15" s="5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4">
        <v>0</v>
      </c>
    </row>
    <row r="16" spans="1:9" ht="13.8" x14ac:dyDescent="0.3">
      <c r="A16" s="62">
        <v>10</v>
      </c>
      <c r="B16" s="5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4">
        <v>0</v>
      </c>
    </row>
    <row r="17" spans="1:9" ht="13.8" x14ac:dyDescent="0.3">
      <c r="A17" s="62">
        <v>11</v>
      </c>
      <c r="B17" s="5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4">
        <v>0</v>
      </c>
    </row>
    <row r="18" spans="1:9" ht="13.8" x14ac:dyDescent="0.3">
      <c r="A18" s="78">
        <v>12</v>
      </c>
      <c r="B18" s="52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4">
        <v>0</v>
      </c>
    </row>
    <row r="19" spans="1:9" ht="13.8" x14ac:dyDescent="0.3">
      <c r="A19" s="62">
        <v>13</v>
      </c>
      <c r="B19" s="52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4">
        <v>0</v>
      </c>
    </row>
    <row r="20" spans="1:9" ht="13.8" x14ac:dyDescent="0.3">
      <c r="A20" s="62">
        <v>14</v>
      </c>
      <c r="B20" s="52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4">
        <v>0</v>
      </c>
    </row>
    <row r="21" spans="1:9" ht="13.8" x14ac:dyDescent="0.3">
      <c r="A21" s="68">
        <v>15</v>
      </c>
      <c r="B21" s="52">
        <v>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4">
        <v>0</v>
      </c>
    </row>
    <row r="22" spans="1:9" ht="13.8" x14ac:dyDescent="0.3">
      <c r="A22" s="78">
        <v>16</v>
      </c>
      <c r="B22" s="5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4">
        <v>0</v>
      </c>
    </row>
    <row r="23" spans="1:9" ht="13.8" x14ac:dyDescent="0.3">
      <c r="A23" s="62">
        <v>17</v>
      </c>
      <c r="B23" s="52">
        <v>0</v>
      </c>
      <c r="C23" s="103">
        <v>1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4">
        <v>0</v>
      </c>
    </row>
    <row r="24" spans="1:9" ht="13.8" x14ac:dyDescent="0.3">
      <c r="A24" s="78">
        <v>18</v>
      </c>
      <c r="B24" s="52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4">
        <v>0</v>
      </c>
    </row>
    <row r="25" spans="1:9" ht="13.8" x14ac:dyDescent="0.3">
      <c r="A25" s="69">
        <v>19</v>
      </c>
      <c r="B25" s="52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4">
        <v>0</v>
      </c>
    </row>
    <row r="26" spans="1:9" ht="13.8" x14ac:dyDescent="0.3">
      <c r="A26" s="62">
        <v>20</v>
      </c>
      <c r="B26" s="52">
        <v>0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4">
        <v>0</v>
      </c>
    </row>
    <row r="27" spans="1:9" ht="13.8" x14ac:dyDescent="0.3">
      <c r="A27" s="62">
        <v>21</v>
      </c>
      <c r="B27" s="52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4">
        <v>0</v>
      </c>
    </row>
    <row r="28" spans="1:9" ht="13.8" x14ac:dyDescent="0.3">
      <c r="A28" s="68">
        <v>22</v>
      </c>
      <c r="B28" s="52">
        <v>0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4">
        <v>0</v>
      </c>
    </row>
    <row r="29" spans="1:9" ht="13.8" x14ac:dyDescent="0.3">
      <c r="A29" s="62">
        <v>23</v>
      </c>
      <c r="B29" s="52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4">
        <v>0</v>
      </c>
    </row>
    <row r="30" spans="1:9" ht="13.8" x14ac:dyDescent="0.3">
      <c r="A30" s="62">
        <v>24</v>
      </c>
      <c r="B30" s="52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4">
        <v>0</v>
      </c>
    </row>
    <row r="31" spans="1:9" ht="13.8" x14ac:dyDescent="0.3">
      <c r="A31" s="78">
        <v>25</v>
      </c>
      <c r="B31" s="52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4">
        <v>0</v>
      </c>
    </row>
    <row r="32" spans="1:9" ht="13.8" x14ac:dyDescent="0.3">
      <c r="A32" s="69">
        <v>26</v>
      </c>
      <c r="B32" s="52">
        <v>0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4">
        <v>0</v>
      </c>
    </row>
    <row r="33" spans="1:9" ht="13.8" x14ac:dyDescent="0.3">
      <c r="A33" s="69">
        <v>27</v>
      </c>
      <c r="B33" s="52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4">
        <v>0</v>
      </c>
    </row>
    <row r="34" spans="1:9" ht="13.8" x14ac:dyDescent="0.3">
      <c r="A34" s="62">
        <v>28</v>
      </c>
      <c r="B34" s="52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4">
        <v>0</v>
      </c>
    </row>
    <row r="35" spans="1:9" ht="13.8" x14ac:dyDescent="0.3">
      <c r="A35" s="62">
        <v>37</v>
      </c>
      <c r="B35" s="52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4">
        <v>0</v>
      </c>
    </row>
    <row r="36" spans="1:9" ht="13.8" x14ac:dyDescent="0.3">
      <c r="A36" s="62">
        <v>38</v>
      </c>
      <c r="B36" s="52">
        <v>0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4">
        <v>0</v>
      </c>
    </row>
    <row r="37" spans="1:9" ht="13.8" x14ac:dyDescent="0.3">
      <c r="A37" s="62">
        <v>39</v>
      </c>
      <c r="B37" s="52">
        <v>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4">
        <v>0</v>
      </c>
    </row>
    <row r="38" spans="1:9" ht="13.8" x14ac:dyDescent="0.3">
      <c r="A38" s="78">
        <v>40</v>
      </c>
      <c r="B38" s="52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4">
        <v>0</v>
      </c>
    </row>
    <row r="39" spans="1:9" ht="13.8" x14ac:dyDescent="0.3">
      <c r="A39" s="69">
        <v>41</v>
      </c>
      <c r="B39" s="52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4">
        <v>0</v>
      </c>
    </row>
    <row r="40" spans="1:9" ht="13.8" x14ac:dyDescent="0.3">
      <c r="A40" s="62">
        <v>42</v>
      </c>
      <c r="B40" s="52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4">
        <v>0</v>
      </c>
    </row>
    <row r="41" spans="1:9" ht="13.8" x14ac:dyDescent="0.3">
      <c r="A41" s="78">
        <v>43</v>
      </c>
      <c r="B41" s="52">
        <v>0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4">
        <v>0</v>
      </c>
    </row>
    <row r="42" spans="1:9" ht="13.8" x14ac:dyDescent="0.3">
      <c r="A42" s="62">
        <v>44</v>
      </c>
      <c r="B42" s="52">
        <v>0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4">
        <v>0</v>
      </c>
    </row>
    <row r="43" spans="1:9" ht="13.8" x14ac:dyDescent="0.3">
      <c r="A43" s="68">
        <v>45</v>
      </c>
      <c r="B43" s="52">
        <v>0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4">
        <v>0</v>
      </c>
    </row>
    <row r="44" spans="1:9" ht="13.8" x14ac:dyDescent="0.3">
      <c r="A44" s="62">
        <v>46</v>
      </c>
      <c r="B44" s="52">
        <v>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4">
        <v>0</v>
      </c>
    </row>
    <row r="45" spans="1:9" ht="13.8" x14ac:dyDescent="0.3">
      <c r="A45" s="69">
        <v>47</v>
      </c>
      <c r="B45" s="52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4">
        <v>0</v>
      </c>
    </row>
    <row r="46" spans="1:9" ht="13.8" x14ac:dyDescent="0.3">
      <c r="A46" s="69">
        <v>48</v>
      </c>
      <c r="B46" s="52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4">
        <v>0</v>
      </c>
    </row>
    <row r="47" spans="1:9" ht="13.8" x14ac:dyDescent="0.3">
      <c r="A47" s="69">
        <v>49</v>
      </c>
      <c r="B47" s="52">
        <v>0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4">
        <v>0</v>
      </c>
    </row>
    <row r="48" spans="1:9" ht="13.8" x14ac:dyDescent="0.3">
      <c r="A48" s="69">
        <v>50</v>
      </c>
      <c r="B48" s="52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4">
        <v>0</v>
      </c>
    </row>
    <row r="49" spans="1:9" ht="13.8" x14ac:dyDescent="0.3">
      <c r="A49" s="69">
        <v>51</v>
      </c>
      <c r="B49" s="52">
        <v>0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4">
        <v>0</v>
      </c>
    </row>
    <row r="50" spans="1:9" ht="13.8" x14ac:dyDescent="0.3">
      <c r="A50" s="69">
        <v>52</v>
      </c>
      <c r="B50" s="52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4">
        <v>0</v>
      </c>
    </row>
    <row r="51" spans="1:9" ht="13.8" x14ac:dyDescent="0.3">
      <c r="A51" s="69">
        <v>53</v>
      </c>
      <c r="B51" s="52">
        <v>0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4">
        <v>0</v>
      </c>
    </row>
    <row r="52" spans="1:9" ht="13.8" x14ac:dyDescent="0.3">
      <c r="A52" s="62">
        <v>54</v>
      </c>
      <c r="B52" s="52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4">
        <v>0</v>
      </c>
    </row>
    <row r="53" spans="1:9" ht="13.8" x14ac:dyDescent="0.3">
      <c r="A53" s="78">
        <v>55</v>
      </c>
      <c r="B53" s="52">
        <v>0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4">
        <v>0</v>
      </c>
    </row>
    <row r="54" spans="1:9" ht="13.8" x14ac:dyDescent="0.3">
      <c r="A54" s="62">
        <v>56</v>
      </c>
      <c r="B54" s="52">
        <v>0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4">
        <v>0</v>
      </c>
    </row>
    <row r="55" spans="1:9" ht="13.8" x14ac:dyDescent="0.3">
      <c r="A55" s="78">
        <v>57</v>
      </c>
      <c r="B55" s="52">
        <v>0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4">
        <v>0</v>
      </c>
    </row>
    <row r="56" spans="1:9" ht="13.8" x14ac:dyDescent="0.3">
      <c r="A56" s="62">
        <v>58</v>
      </c>
      <c r="B56" s="52">
        <v>0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4">
        <v>0</v>
      </c>
    </row>
    <row r="57" spans="1:9" ht="13.8" x14ac:dyDescent="0.3">
      <c r="A57" s="78">
        <v>59</v>
      </c>
      <c r="B57" s="52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4">
        <v>0</v>
      </c>
    </row>
    <row r="58" spans="1:9" ht="13.8" x14ac:dyDescent="0.3">
      <c r="A58" s="68" t="s">
        <v>79</v>
      </c>
      <c r="B58" s="52">
        <v>0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4">
        <v>0</v>
      </c>
    </row>
    <row r="59" spans="1:9" ht="13.8" x14ac:dyDescent="0.3">
      <c r="A59" s="68" t="s">
        <v>80</v>
      </c>
      <c r="B59" s="52">
        <v>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4">
        <v>0</v>
      </c>
    </row>
    <row r="60" spans="1:9" ht="13.8" x14ac:dyDescent="0.3">
      <c r="A60" s="62" t="s">
        <v>81</v>
      </c>
      <c r="B60" s="52">
        <v>0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4">
        <v>0</v>
      </c>
    </row>
    <row r="61" spans="1:9" ht="13.8" x14ac:dyDescent="0.3">
      <c r="A61" s="79" t="s">
        <v>82</v>
      </c>
      <c r="B61" s="108">
        <v>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10">
        <v>0</v>
      </c>
    </row>
    <row r="62" spans="1:9" ht="13.8" x14ac:dyDescent="0.3">
      <c r="A62" s="8" t="s">
        <v>23</v>
      </c>
      <c r="B62" s="20">
        <f t="shared" ref="B62:E62" si="0">SUM(B7:B61)</f>
        <v>0</v>
      </c>
      <c r="C62" s="20">
        <f t="shared" si="0"/>
        <v>1</v>
      </c>
      <c r="D62" s="20">
        <f t="shared" si="0"/>
        <v>0</v>
      </c>
      <c r="E62" s="20">
        <f t="shared" si="0"/>
        <v>0</v>
      </c>
      <c r="F62" s="20">
        <f>SUM(F7:F61)</f>
        <v>0</v>
      </c>
      <c r="G62" s="20">
        <f t="shared" ref="G62:I62" si="1">SUM(G7:G61)</f>
        <v>0</v>
      </c>
      <c r="H62" s="20">
        <f t="shared" si="1"/>
        <v>0</v>
      </c>
      <c r="I62" s="20">
        <f t="shared" si="1"/>
        <v>0</v>
      </c>
    </row>
  </sheetData>
  <sheetProtection selectLockedCells="1"/>
  <mergeCells count="4">
    <mergeCell ref="B1:I1"/>
    <mergeCell ref="B2:I2"/>
    <mergeCell ref="B3:I3"/>
    <mergeCell ref="B4:I4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zoomScaleNormal="100" zoomScaleSheetLayoutView="100" workbookViewId="0">
      <pane ySplit="6" topLeftCell="A53" activePane="bottomLeft" state="frozen"/>
      <selection pane="bottomLeft" activeCell="H7" sqref="H7:I61"/>
    </sheetView>
  </sheetViews>
  <sheetFormatPr defaultColWidth="9.109375" defaultRowHeight="13.8" x14ac:dyDescent="0.3"/>
  <cols>
    <col min="1" max="1" width="9.5546875" style="19" bestFit="1" customWidth="1"/>
    <col min="2" max="4" width="8.6640625" style="19" customWidth="1"/>
    <col min="5" max="7" width="8.6640625" style="33" customWidth="1"/>
    <col min="8" max="14" width="8.6640625" style="13" customWidth="1"/>
    <col min="15" max="16384" width="9.109375" style="13"/>
  </cols>
  <sheetData>
    <row r="1" spans="1:9" x14ac:dyDescent="0.3">
      <c r="A1" s="25"/>
      <c r="B1" s="38"/>
      <c r="C1" s="38"/>
      <c r="D1" s="71"/>
      <c r="E1" s="146" t="s">
        <v>20</v>
      </c>
      <c r="F1" s="146"/>
      <c r="G1" s="146"/>
      <c r="H1" s="133" t="s">
        <v>14</v>
      </c>
      <c r="I1" s="135"/>
    </row>
    <row r="2" spans="1:9" s="27" customFormat="1" x14ac:dyDescent="0.3">
      <c r="A2" s="26"/>
      <c r="B2" s="130" t="s">
        <v>20</v>
      </c>
      <c r="C2" s="131"/>
      <c r="D2" s="132"/>
      <c r="E2" s="130" t="s">
        <v>22</v>
      </c>
      <c r="F2" s="131"/>
      <c r="G2" s="132"/>
      <c r="H2" s="142" t="s">
        <v>9</v>
      </c>
      <c r="I2" s="142"/>
    </row>
    <row r="3" spans="1:9" s="27" customFormat="1" x14ac:dyDescent="0.3">
      <c r="A3" s="28"/>
      <c r="B3" s="139" t="s">
        <v>21</v>
      </c>
      <c r="C3" s="144"/>
      <c r="D3" s="145"/>
      <c r="E3" s="139" t="s">
        <v>36</v>
      </c>
      <c r="F3" s="144"/>
      <c r="G3" s="145"/>
      <c r="H3" s="127" t="s">
        <v>15</v>
      </c>
      <c r="I3" s="129"/>
    </row>
    <row r="4" spans="1:9" ht="13.5" customHeight="1" x14ac:dyDescent="0.3">
      <c r="A4" s="29"/>
      <c r="B4" s="1" t="s">
        <v>2</v>
      </c>
      <c r="C4" s="1" t="s">
        <v>1</v>
      </c>
      <c r="D4" s="1" t="s">
        <v>26</v>
      </c>
      <c r="E4" s="1" t="s">
        <v>1</v>
      </c>
      <c r="F4" s="1" t="s">
        <v>2</v>
      </c>
      <c r="G4" s="1" t="s">
        <v>26</v>
      </c>
      <c r="H4" s="143" t="s">
        <v>30</v>
      </c>
      <c r="I4" s="141"/>
    </row>
    <row r="5" spans="1:9" s="14" customFormat="1" ht="93" customHeight="1" thickBot="1" x14ac:dyDescent="0.3">
      <c r="A5" s="30" t="s">
        <v>6</v>
      </c>
      <c r="B5" s="6" t="s">
        <v>29</v>
      </c>
      <c r="C5" s="6" t="s">
        <v>28</v>
      </c>
      <c r="D5" s="6" t="s">
        <v>27</v>
      </c>
      <c r="E5" s="6" t="s">
        <v>38</v>
      </c>
      <c r="F5" s="6" t="s">
        <v>39</v>
      </c>
      <c r="G5" s="6" t="s">
        <v>37</v>
      </c>
      <c r="H5" s="4" t="s">
        <v>31</v>
      </c>
      <c r="I5" s="4" t="s">
        <v>32</v>
      </c>
    </row>
    <row r="6" spans="1:9" s="18" customFormat="1" ht="14.4" thickBot="1" x14ac:dyDescent="0.35">
      <c r="A6" s="15"/>
      <c r="B6" s="36"/>
      <c r="C6" s="36"/>
      <c r="D6" s="36"/>
      <c r="E6" s="16"/>
      <c r="F6" s="16"/>
      <c r="G6" s="16"/>
      <c r="H6" s="16"/>
      <c r="I6" s="17"/>
    </row>
    <row r="7" spans="1:9" s="18" customFormat="1" x14ac:dyDescent="0.3">
      <c r="A7" s="63">
        <v>1</v>
      </c>
      <c r="B7" s="100">
        <v>509</v>
      </c>
      <c r="C7" s="101">
        <v>128</v>
      </c>
      <c r="D7" s="102">
        <v>70</v>
      </c>
      <c r="E7" s="100">
        <v>139</v>
      </c>
      <c r="F7" s="101">
        <v>487</v>
      </c>
      <c r="G7" s="102">
        <v>77</v>
      </c>
      <c r="H7" s="100">
        <v>299</v>
      </c>
      <c r="I7" s="102">
        <v>315</v>
      </c>
    </row>
    <row r="8" spans="1:9" s="18" customFormat="1" x14ac:dyDescent="0.3">
      <c r="A8" s="64">
        <v>2</v>
      </c>
      <c r="B8" s="105">
        <v>483</v>
      </c>
      <c r="C8" s="106">
        <v>160</v>
      </c>
      <c r="D8" s="107">
        <v>62</v>
      </c>
      <c r="E8" s="105">
        <v>182</v>
      </c>
      <c r="F8" s="106">
        <v>447</v>
      </c>
      <c r="G8" s="107">
        <v>74</v>
      </c>
      <c r="H8" s="52">
        <v>307</v>
      </c>
      <c r="I8" s="104">
        <v>308</v>
      </c>
    </row>
    <row r="9" spans="1:9" s="18" customFormat="1" x14ac:dyDescent="0.3">
      <c r="A9" s="65">
        <v>3</v>
      </c>
      <c r="B9" s="105">
        <v>277</v>
      </c>
      <c r="C9" s="106">
        <v>108</v>
      </c>
      <c r="D9" s="107">
        <v>30</v>
      </c>
      <c r="E9" s="105">
        <v>111</v>
      </c>
      <c r="F9" s="106">
        <v>267</v>
      </c>
      <c r="G9" s="107">
        <v>36</v>
      </c>
      <c r="H9" s="52">
        <v>163</v>
      </c>
      <c r="I9" s="104">
        <v>146</v>
      </c>
    </row>
    <row r="10" spans="1:9" s="18" customFormat="1" x14ac:dyDescent="0.3">
      <c r="A10" s="65">
        <v>4</v>
      </c>
      <c r="B10" s="105">
        <v>451</v>
      </c>
      <c r="C10" s="106">
        <v>115</v>
      </c>
      <c r="D10" s="107">
        <v>65</v>
      </c>
      <c r="E10" s="105">
        <v>104</v>
      </c>
      <c r="F10" s="106">
        <v>454</v>
      </c>
      <c r="G10" s="107">
        <v>70</v>
      </c>
      <c r="H10" s="52">
        <v>283</v>
      </c>
      <c r="I10" s="104">
        <v>265</v>
      </c>
    </row>
    <row r="11" spans="1:9" s="18" customFormat="1" x14ac:dyDescent="0.3">
      <c r="A11" s="65">
        <v>5</v>
      </c>
      <c r="B11" s="105">
        <v>411</v>
      </c>
      <c r="C11" s="106">
        <v>152</v>
      </c>
      <c r="D11" s="107">
        <v>60</v>
      </c>
      <c r="E11" s="105">
        <v>159</v>
      </c>
      <c r="F11" s="106">
        <v>392</v>
      </c>
      <c r="G11" s="107">
        <v>70</v>
      </c>
      <c r="H11" s="52">
        <v>309</v>
      </c>
      <c r="I11" s="104">
        <v>223</v>
      </c>
    </row>
    <row r="12" spans="1:9" s="18" customFormat="1" x14ac:dyDescent="0.3">
      <c r="A12" s="65">
        <v>6</v>
      </c>
      <c r="B12" s="105">
        <v>438</v>
      </c>
      <c r="C12" s="106">
        <v>126</v>
      </c>
      <c r="D12" s="107">
        <v>40</v>
      </c>
      <c r="E12" s="105">
        <v>111</v>
      </c>
      <c r="F12" s="106">
        <v>438</v>
      </c>
      <c r="G12" s="107">
        <v>43</v>
      </c>
      <c r="H12" s="52">
        <v>250</v>
      </c>
      <c r="I12" s="104">
        <v>196</v>
      </c>
    </row>
    <row r="13" spans="1:9" s="18" customFormat="1" x14ac:dyDescent="0.3">
      <c r="A13" s="65">
        <v>7</v>
      </c>
      <c r="B13" s="105">
        <v>346</v>
      </c>
      <c r="C13" s="106">
        <v>159</v>
      </c>
      <c r="D13" s="107">
        <v>56</v>
      </c>
      <c r="E13" s="105">
        <v>172</v>
      </c>
      <c r="F13" s="106">
        <v>319</v>
      </c>
      <c r="G13" s="107">
        <v>57</v>
      </c>
      <c r="H13" s="52">
        <v>228</v>
      </c>
      <c r="I13" s="104">
        <v>174</v>
      </c>
    </row>
    <row r="14" spans="1:9" s="18" customFormat="1" x14ac:dyDescent="0.3">
      <c r="A14" s="65">
        <v>8</v>
      </c>
      <c r="B14" s="105">
        <v>434</v>
      </c>
      <c r="C14" s="106">
        <v>125</v>
      </c>
      <c r="D14" s="107">
        <v>42</v>
      </c>
      <c r="E14" s="105">
        <v>116</v>
      </c>
      <c r="F14" s="106">
        <v>444</v>
      </c>
      <c r="G14" s="107">
        <v>37</v>
      </c>
      <c r="H14" s="52">
        <v>208</v>
      </c>
      <c r="I14" s="104">
        <v>238</v>
      </c>
    </row>
    <row r="15" spans="1:9" s="18" customFormat="1" x14ac:dyDescent="0.3">
      <c r="A15" s="61">
        <v>9</v>
      </c>
      <c r="B15" s="105">
        <v>488</v>
      </c>
      <c r="C15" s="106">
        <v>209</v>
      </c>
      <c r="D15" s="107">
        <v>67</v>
      </c>
      <c r="E15" s="105">
        <v>202</v>
      </c>
      <c r="F15" s="106">
        <v>478</v>
      </c>
      <c r="G15" s="107">
        <v>76</v>
      </c>
      <c r="H15" s="52">
        <v>355</v>
      </c>
      <c r="I15" s="104">
        <v>315</v>
      </c>
    </row>
    <row r="16" spans="1:9" s="18" customFormat="1" x14ac:dyDescent="0.3">
      <c r="A16" s="72">
        <v>10</v>
      </c>
      <c r="B16" s="105">
        <v>554</v>
      </c>
      <c r="C16" s="106">
        <v>163</v>
      </c>
      <c r="D16" s="107">
        <v>47</v>
      </c>
      <c r="E16" s="105">
        <v>157</v>
      </c>
      <c r="F16" s="106">
        <v>540</v>
      </c>
      <c r="G16" s="107">
        <v>62</v>
      </c>
      <c r="H16" s="52">
        <v>307</v>
      </c>
      <c r="I16" s="104">
        <v>269</v>
      </c>
    </row>
    <row r="17" spans="1:9" s="18" customFormat="1" x14ac:dyDescent="0.3">
      <c r="A17" s="72">
        <v>11</v>
      </c>
      <c r="B17" s="105">
        <v>377</v>
      </c>
      <c r="C17" s="106">
        <v>232</v>
      </c>
      <c r="D17" s="107">
        <v>70</v>
      </c>
      <c r="E17" s="105">
        <v>229</v>
      </c>
      <c r="F17" s="106">
        <v>375</v>
      </c>
      <c r="G17" s="107">
        <v>75</v>
      </c>
      <c r="H17" s="52">
        <v>303</v>
      </c>
      <c r="I17" s="104">
        <v>215</v>
      </c>
    </row>
    <row r="18" spans="1:9" s="18" customFormat="1" x14ac:dyDescent="0.3">
      <c r="A18" s="72">
        <v>12</v>
      </c>
      <c r="B18" s="105">
        <v>455</v>
      </c>
      <c r="C18" s="106">
        <v>188</v>
      </c>
      <c r="D18" s="107">
        <v>33</v>
      </c>
      <c r="E18" s="105">
        <v>173</v>
      </c>
      <c r="F18" s="106">
        <v>450</v>
      </c>
      <c r="G18" s="107">
        <v>49</v>
      </c>
      <c r="H18" s="52">
        <v>321</v>
      </c>
      <c r="I18" s="104">
        <v>272</v>
      </c>
    </row>
    <row r="19" spans="1:9" s="18" customFormat="1" x14ac:dyDescent="0.3">
      <c r="A19" s="72">
        <v>13</v>
      </c>
      <c r="B19" s="105">
        <v>476</v>
      </c>
      <c r="C19" s="106">
        <v>171</v>
      </c>
      <c r="D19" s="107">
        <v>50</v>
      </c>
      <c r="E19" s="105">
        <v>170</v>
      </c>
      <c r="F19" s="106">
        <v>451</v>
      </c>
      <c r="G19" s="107">
        <v>62</v>
      </c>
      <c r="H19" s="52">
        <v>264</v>
      </c>
      <c r="I19" s="104">
        <v>221</v>
      </c>
    </row>
    <row r="20" spans="1:9" s="18" customFormat="1" x14ac:dyDescent="0.3">
      <c r="A20" s="72">
        <v>14</v>
      </c>
      <c r="B20" s="105">
        <v>323</v>
      </c>
      <c r="C20" s="106">
        <v>162</v>
      </c>
      <c r="D20" s="107">
        <v>37</v>
      </c>
      <c r="E20" s="105">
        <v>146</v>
      </c>
      <c r="F20" s="106">
        <v>325</v>
      </c>
      <c r="G20" s="107">
        <v>46</v>
      </c>
      <c r="H20" s="52">
        <v>210</v>
      </c>
      <c r="I20" s="104">
        <v>174</v>
      </c>
    </row>
    <row r="21" spans="1:9" s="18" customFormat="1" x14ac:dyDescent="0.3">
      <c r="A21" s="65">
        <v>15</v>
      </c>
      <c r="B21" s="105">
        <v>473</v>
      </c>
      <c r="C21" s="106">
        <v>191</v>
      </c>
      <c r="D21" s="107">
        <v>56</v>
      </c>
      <c r="E21" s="105">
        <v>172</v>
      </c>
      <c r="F21" s="106">
        <v>492</v>
      </c>
      <c r="G21" s="107">
        <v>52</v>
      </c>
      <c r="H21" s="52">
        <v>356</v>
      </c>
      <c r="I21" s="104">
        <v>295</v>
      </c>
    </row>
    <row r="22" spans="1:9" s="18" customFormat="1" x14ac:dyDescent="0.3">
      <c r="A22" s="65">
        <v>16</v>
      </c>
      <c r="B22" s="105">
        <v>464</v>
      </c>
      <c r="C22" s="106">
        <v>152</v>
      </c>
      <c r="D22" s="107">
        <v>42</v>
      </c>
      <c r="E22" s="105">
        <v>135</v>
      </c>
      <c r="F22" s="106">
        <v>473</v>
      </c>
      <c r="G22" s="107">
        <v>44</v>
      </c>
      <c r="H22" s="52">
        <v>285</v>
      </c>
      <c r="I22" s="104">
        <v>241</v>
      </c>
    </row>
    <row r="23" spans="1:9" s="18" customFormat="1" x14ac:dyDescent="0.3">
      <c r="A23" s="65">
        <v>17</v>
      </c>
      <c r="B23" s="105">
        <v>464</v>
      </c>
      <c r="C23" s="106">
        <v>228</v>
      </c>
      <c r="D23" s="107">
        <v>68</v>
      </c>
      <c r="E23" s="105">
        <v>205</v>
      </c>
      <c r="F23" s="106">
        <v>481</v>
      </c>
      <c r="G23" s="107">
        <v>72</v>
      </c>
      <c r="H23" s="52">
        <v>424</v>
      </c>
      <c r="I23" s="104">
        <v>238</v>
      </c>
    </row>
    <row r="24" spans="1:9" s="18" customFormat="1" x14ac:dyDescent="0.3">
      <c r="A24" s="61">
        <v>18</v>
      </c>
      <c r="B24" s="105">
        <v>506</v>
      </c>
      <c r="C24" s="106">
        <v>163</v>
      </c>
      <c r="D24" s="107">
        <v>63</v>
      </c>
      <c r="E24" s="105">
        <v>175</v>
      </c>
      <c r="F24" s="106">
        <v>484</v>
      </c>
      <c r="G24" s="107">
        <v>56</v>
      </c>
      <c r="H24" s="52">
        <v>305</v>
      </c>
      <c r="I24" s="104">
        <v>232</v>
      </c>
    </row>
    <row r="25" spans="1:9" s="18" customFormat="1" x14ac:dyDescent="0.3">
      <c r="A25" s="72">
        <v>19</v>
      </c>
      <c r="B25" s="105">
        <v>505</v>
      </c>
      <c r="C25" s="106">
        <v>129</v>
      </c>
      <c r="D25" s="107">
        <v>44</v>
      </c>
      <c r="E25" s="105">
        <v>111</v>
      </c>
      <c r="F25" s="106">
        <v>520</v>
      </c>
      <c r="G25" s="107">
        <v>40</v>
      </c>
      <c r="H25" s="52">
        <v>344</v>
      </c>
      <c r="I25" s="104">
        <v>239</v>
      </c>
    </row>
    <row r="26" spans="1:9" s="18" customFormat="1" x14ac:dyDescent="0.3">
      <c r="A26" s="72">
        <v>20</v>
      </c>
      <c r="B26" s="105">
        <v>472</v>
      </c>
      <c r="C26" s="106">
        <v>157</v>
      </c>
      <c r="D26" s="107">
        <v>51</v>
      </c>
      <c r="E26" s="105">
        <v>143</v>
      </c>
      <c r="F26" s="106">
        <v>469</v>
      </c>
      <c r="G26" s="107">
        <v>51</v>
      </c>
      <c r="H26" s="52">
        <v>256</v>
      </c>
      <c r="I26" s="104">
        <v>231</v>
      </c>
    </row>
    <row r="27" spans="1:9" s="18" customFormat="1" x14ac:dyDescent="0.3">
      <c r="A27" s="65">
        <v>21</v>
      </c>
      <c r="B27" s="105">
        <v>635</v>
      </c>
      <c r="C27" s="106">
        <v>142</v>
      </c>
      <c r="D27" s="107">
        <v>61</v>
      </c>
      <c r="E27" s="105">
        <v>139</v>
      </c>
      <c r="F27" s="106">
        <v>635</v>
      </c>
      <c r="G27" s="107">
        <v>66</v>
      </c>
      <c r="H27" s="52">
        <v>326</v>
      </c>
      <c r="I27" s="104">
        <v>383</v>
      </c>
    </row>
    <row r="28" spans="1:9" s="18" customFormat="1" x14ac:dyDescent="0.3">
      <c r="A28" s="61">
        <v>22</v>
      </c>
      <c r="B28" s="105">
        <v>545</v>
      </c>
      <c r="C28" s="106">
        <v>104</v>
      </c>
      <c r="D28" s="107">
        <v>57</v>
      </c>
      <c r="E28" s="105">
        <v>100</v>
      </c>
      <c r="F28" s="106">
        <v>538</v>
      </c>
      <c r="G28" s="107">
        <v>57</v>
      </c>
      <c r="H28" s="52">
        <v>295</v>
      </c>
      <c r="I28" s="104">
        <v>314</v>
      </c>
    </row>
    <row r="29" spans="1:9" s="18" customFormat="1" x14ac:dyDescent="0.3">
      <c r="A29" s="72">
        <v>23</v>
      </c>
      <c r="B29" s="105">
        <v>457</v>
      </c>
      <c r="C29" s="106">
        <v>96</v>
      </c>
      <c r="D29" s="107">
        <v>46</v>
      </c>
      <c r="E29" s="105">
        <v>90</v>
      </c>
      <c r="F29" s="106">
        <v>439</v>
      </c>
      <c r="G29" s="107">
        <v>67</v>
      </c>
      <c r="H29" s="52">
        <v>233</v>
      </c>
      <c r="I29" s="104">
        <v>180</v>
      </c>
    </row>
    <row r="30" spans="1:9" s="18" customFormat="1" x14ac:dyDescent="0.3">
      <c r="A30" s="65">
        <v>24</v>
      </c>
      <c r="B30" s="105">
        <v>469</v>
      </c>
      <c r="C30" s="106">
        <v>116</v>
      </c>
      <c r="D30" s="107">
        <v>34</v>
      </c>
      <c r="E30" s="105">
        <v>103</v>
      </c>
      <c r="F30" s="106">
        <v>477</v>
      </c>
      <c r="G30" s="107">
        <v>36</v>
      </c>
      <c r="H30" s="52">
        <v>249</v>
      </c>
      <c r="I30" s="104">
        <v>193</v>
      </c>
    </row>
    <row r="31" spans="1:9" s="18" customFormat="1" x14ac:dyDescent="0.3">
      <c r="A31" s="65">
        <v>25</v>
      </c>
      <c r="B31" s="105">
        <v>446</v>
      </c>
      <c r="C31" s="106">
        <v>128</v>
      </c>
      <c r="D31" s="107">
        <v>38</v>
      </c>
      <c r="E31" s="105">
        <v>123</v>
      </c>
      <c r="F31" s="106">
        <v>443</v>
      </c>
      <c r="G31" s="107">
        <v>46</v>
      </c>
      <c r="H31" s="52">
        <v>248</v>
      </c>
      <c r="I31" s="104">
        <v>167</v>
      </c>
    </row>
    <row r="32" spans="1:9" s="18" customFormat="1" x14ac:dyDescent="0.3">
      <c r="A32" s="65">
        <v>26</v>
      </c>
      <c r="B32" s="105">
        <v>544</v>
      </c>
      <c r="C32" s="106">
        <v>124</v>
      </c>
      <c r="D32" s="107">
        <v>36</v>
      </c>
      <c r="E32" s="105">
        <v>117</v>
      </c>
      <c r="F32" s="106">
        <v>532</v>
      </c>
      <c r="G32" s="107">
        <v>47</v>
      </c>
      <c r="H32" s="52">
        <v>236</v>
      </c>
      <c r="I32" s="104">
        <v>230</v>
      </c>
    </row>
    <row r="33" spans="1:9" s="18" customFormat="1" x14ac:dyDescent="0.3">
      <c r="A33" s="61">
        <v>27</v>
      </c>
      <c r="B33" s="105">
        <v>529</v>
      </c>
      <c r="C33" s="106">
        <v>133</v>
      </c>
      <c r="D33" s="107">
        <v>41</v>
      </c>
      <c r="E33" s="105">
        <v>117</v>
      </c>
      <c r="F33" s="106">
        <v>526</v>
      </c>
      <c r="G33" s="107">
        <v>50</v>
      </c>
      <c r="H33" s="52">
        <v>301</v>
      </c>
      <c r="I33" s="104">
        <v>241</v>
      </c>
    </row>
    <row r="34" spans="1:9" s="18" customFormat="1" x14ac:dyDescent="0.3">
      <c r="A34" s="72">
        <v>28</v>
      </c>
      <c r="B34" s="105">
        <v>496</v>
      </c>
      <c r="C34" s="106">
        <v>88</v>
      </c>
      <c r="D34" s="107">
        <v>60</v>
      </c>
      <c r="E34" s="105">
        <v>87</v>
      </c>
      <c r="F34" s="106">
        <v>472</v>
      </c>
      <c r="G34" s="107">
        <v>72</v>
      </c>
      <c r="H34" s="52">
        <v>249</v>
      </c>
      <c r="I34" s="104">
        <v>267</v>
      </c>
    </row>
    <row r="35" spans="1:9" s="18" customFormat="1" x14ac:dyDescent="0.3">
      <c r="A35" s="65">
        <v>37</v>
      </c>
      <c r="B35" s="105">
        <v>377</v>
      </c>
      <c r="C35" s="106">
        <v>76</v>
      </c>
      <c r="D35" s="107">
        <v>36</v>
      </c>
      <c r="E35" s="105">
        <v>58</v>
      </c>
      <c r="F35" s="106">
        <v>377</v>
      </c>
      <c r="G35" s="107">
        <v>54</v>
      </c>
      <c r="H35" s="52">
        <v>182</v>
      </c>
      <c r="I35" s="104">
        <v>227</v>
      </c>
    </row>
    <row r="36" spans="1:9" s="18" customFormat="1" x14ac:dyDescent="0.3">
      <c r="A36" s="65">
        <v>38</v>
      </c>
      <c r="B36" s="105">
        <v>473</v>
      </c>
      <c r="C36" s="106">
        <v>99</v>
      </c>
      <c r="D36" s="107">
        <v>42</v>
      </c>
      <c r="E36" s="105">
        <v>89</v>
      </c>
      <c r="F36" s="106">
        <v>458</v>
      </c>
      <c r="G36" s="107">
        <v>63</v>
      </c>
      <c r="H36" s="52">
        <v>249</v>
      </c>
      <c r="I36" s="104">
        <v>294</v>
      </c>
    </row>
    <row r="37" spans="1:9" s="18" customFormat="1" x14ac:dyDescent="0.3">
      <c r="A37" s="61">
        <v>39</v>
      </c>
      <c r="B37" s="105">
        <v>539</v>
      </c>
      <c r="C37" s="106">
        <v>69</v>
      </c>
      <c r="D37" s="107">
        <v>65</v>
      </c>
      <c r="E37" s="105">
        <v>59</v>
      </c>
      <c r="F37" s="106">
        <v>516</v>
      </c>
      <c r="G37" s="107">
        <v>87</v>
      </c>
      <c r="H37" s="52">
        <v>218</v>
      </c>
      <c r="I37" s="104">
        <v>275</v>
      </c>
    </row>
    <row r="38" spans="1:9" s="18" customFormat="1" x14ac:dyDescent="0.3">
      <c r="A38" s="72">
        <v>40</v>
      </c>
      <c r="B38" s="105">
        <v>569</v>
      </c>
      <c r="C38" s="106">
        <v>155</v>
      </c>
      <c r="D38" s="107">
        <v>63</v>
      </c>
      <c r="E38" s="105">
        <v>163</v>
      </c>
      <c r="F38" s="106">
        <v>557</v>
      </c>
      <c r="G38" s="107">
        <v>59</v>
      </c>
      <c r="H38" s="52">
        <v>343</v>
      </c>
      <c r="I38" s="104">
        <v>333</v>
      </c>
    </row>
    <row r="39" spans="1:9" s="18" customFormat="1" x14ac:dyDescent="0.3">
      <c r="A39" s="72">
        <v>41</v>
      </c>
      <c r="B39" s="105">
        <v>487</v>
      </c>
      <c r="C39" s="106">
        <v>68</v>
      </c>
      <c r="D39" s="107">
        <v>43</v>
      </c>
      <c r="E39" s="105">
        <v>68</v>
      </c>
      <c r="F39" s="106">
        <v>463</v>
      </c>
      <c r="G39" s="107">
        <v>60</v>
      </c>
      <c r="H39" s="52">
        <v>219</v>
      </c>
      <c r="I39" s="104">
        <v>190</v>
      </c>
    </row>
    <row r="40" spans="1:9" s="18" customFormat="1" x14ac:dyDescent="0.3">
      <c r="A40" s="72">
        <v>42</v>
      </c>
      <c r="B40" s="105">
        <v>551</v>
      </c>
      <c r="C40" s="106">
        <v>57</v>
      </c>
      <c r="D40" s="107">
        <v>38</v>
      </c>
      <c r="E40" s="105">
        <v>66</v>
      </c>
      <c r="F40" s="106">
        <v>517</v>
      </c>
      <c r="G40" s="107">
        <v>49</v>
      </c>
      <c r="H40" s="52">
        <v>216</v>
      </c>
      <c r="I40" s="104">
        <v>234</v>
      </c>
    </row>
    <row r="41" spans="1:9" s="18" customFormat="1" x14ac:dyDescent="0.3">
      <c r="A41" s="72">
        <v>43</v>
      </c>
      <c r="B41" s="105">
        <v>536</v>
      </c>
      <c r="C41" s="106">
        <v>67</v>
      </c>
      <c r="D41" s="107">
        <v>56</v>
      </c>
      <c r="E41" s="105">
        <v>73</v>
      </c>
      <c r="F41" s="106">
        <v>496</v>
      </c>
      <c r="G41" s="107">
        <v>80</v>
      </c>
      <c r="H41" s="52">
        <v>226</v>
      </c>
      <c r="I41" s="104">
        <v>263</v>
      </c>
    </row>
    <row r="42" spans="1:9" s="18" customFormat="1" x14ac:dyDescent="0.3">
      <c r="A42" s="62">
        <v>44</v>
      </c>
      <c r="B42" s="105">
        <v>569</v>
      </c>
      <c r="C42" s="106">
        <v>94</v>
      </c>
      <c r="D42" s="107">
        <v>52</v>
      </c>
      <c r="E42" s="105">
        <v>93</v>
      </c>
      <c r="F42" s="106">
        <v>547</v>
      </c>
      <c r="G42" s="107">
        <v>65</v>
      </c>
      <c r="H42" s="52">
        <v>263</v>
      </c>
      <c r="I42" s="104">
        <v>370</v>
      </c>
    </row>
    <row r="43" spans="1:9" s="18" customFormat="1" x14ac:dyDescent="0.3">
      <c r="A43" s="66">
        <v>45</v>
      </c>
      <c r="B43" s="105">
        <v>716</v>
      </c>
      <c r="C43" s="106">
        <v>117</v>
      </c>
      <c r="D43" s="107">
        <v>75</v>
      </c>
      <c r="E43" s="105">
        <v>121</v>
      </c>
      <c r="F43" s="106">
        <v>695</v>
      </c>
      <c r="G43" s="107">
        <v>85</v>
      </c>
      <c r="H43" s="52">
        <v>392</v>
      </c>
      <c r="I43" s="104">
        <v>383</v>
      </c>
    </row>
    <row r="44" spans="1:9" s="18" customFormat="1" x14ac:dyDescent="0.3">
      <c r="A44" s="65">
        <v>46</v>
      </c>
      <c r="B44" s="105">
        <v>618</v>
      </c>
      <c r="C44" s="106">
        <v>129</v>
      </c>
      <c r="D44" s="107">
        <v>57</v>
      </c>
      <c r="E44" s="105">
        <v>127</v>
      </c>
      <c r="F44" s="106">
        <v>614</v>
      </c>
      <c r="G44" s="107">
        <v>58</v>
      </c>
      <c r="H44" s="52">
        <v>312</v>
      </c>
      <c r="I44" s="104">
        <v>262</v>
      </c>
    </row>
    <row r="45" spans="1:9" s="18" customFormat="1" x14ac:dyDescent="0.3">
      <c r="A45" s="65">
        <v>47</v>
      </c>
      <c r="B45" s="105">
        <v>543</v>
      </c>
      <c r="C45" s="106">
        <v>121</v>
      </c>
      <c r="D45" s="107">
        <v>56</v>
      </c>
      <c r="E45" s="105">
        <v>117</v>
      </c>
      <c r="F45" s="106">
        <v>513</v>
      </c>
      <c r="G45" s="107">
        <v>72</v>
      </c>
      <c r="H45" s="52">
        <v>260</v>
      </c>
      <c r="I45" s="104">
        <v>239</v>
      </c>
    </row>
    <row r="46" spans="1:9" s="18" customFormat="1" x14ac:dyDescent="0.3">
      <c r="A46" s="61">
        <v>48</v>
      </c>
      <c r="B46" s="105">
        <v>536</v>
      </c>
      <c r="C46" s="106">
        <v>117</v>
      </c>
      <c r="D46" s="107">
        <v>46</v>
      </c>
      <c r="E46" s="105">
        <v>106</v>
      </c>
      <c r="F46" s="106">
        <v>540</v>
      </c>
      <c r="G46" s="107">
        <v>57</v>
      </c>
      <c r="H46" s="52">
        <v>268</v>
      </c>
      <c r="I46" s="104">
        <v>328</v>
      </c>
    </row>
    <row r="47" spans="1:9" s="18" customFormat="1" x14ac:dyDescent="0.3">
      <c r="A47" s="72">
        <v>49</v>
      </c>
      <c r="B47" s="105">
        <v>494</v>
      </c>
      <c r="C47" s="106">
        <v>124</v>
      </c>
      <c r="D47" s="107">
        <v>69</v>
      </c>
      <c r="E47" s="105">
        <v>132</v>
      </c>
      <c r="F47" s="106">
        <v>469</v>
      </c>
      <c r="G47" s="107">
        <v>84</v>
      </c>
      <c r="H47" s="52">
        <v>312</v>
      </c>
      <c r="I47" s="104">
        <v>291</v>
      </c>
    </row>
    <row r="48" spans="1:9" s="18" customFormat="1" x14ac:dyDescent="0.3">
      <c r="A48" s="65">
        <v>50</v>
      </c>
      <c r="B48" s="105">
        <v>616</v>
      </c>
      <c r="C48" s="106">
        <v>103</v>
      </c>
      <c r="D48" s="107">
        <v>69</v>
      </c>
      <c r="E48" s="105">
        <v>108</v>
      </c>
      <c r="F48" s="106">
        <v>600</v>
      </c>
      <c r="G48" s="107">
        <v>78</v>
      </c>
      <c r="H48" s="52">
        <v>377</v>
      </c>
      <c r="I48" s="104">
        <v>306</v>
      </c>
    </row>
    <row r="49" spans="1:9" s="18" customFormat="1" x14ac:dyDescent="0.3">
      <c r="A49" s="65">
        <v>51</v>
      </c>
      <c r="B49" s="105">
        <v>485</v>
      </c>
      <c r="C49" s="106">
        <v>78</v>
      </c>
      <c r="D49" s="107">
        <v>55</v>
      </c>
      <c r="E49" s="105">
        <v>75</v>
      </c>
      <c r="F49" s="106">
        <v>474</v>
      </c>
      <c r="G49" s="107">
        <v>66</v>
      </c>
      <c r="H49" s="52">
        <v>283</v>
      </c>
      <c r="I49" s="104">
        <v>246</v>
      </c>
    </row>
    <row r="50" spans="1:9" s="18" customFormat="1" x14ac:dyDescent="0.3">
      <c r="A50" s="65">
        <v>52</v>
      </c>
      <c r="B50" s="105">
        <v>601</v>
      </c>
      <c r="C50" s="106">
        <v>88</v>
      </c>
      <c r="D50" s="107">
        <v>52</v>
      </c>
      <c r="E50" s="105">
        <v>75</v>
      </c>
      <c r="F50" s="106">
        <v>613</v>
      </c>
      <c r="G50" s="107">
        <v>55</v>
      </c>
      <c r="H50" s="52">
        <v>301</v>
      </c>
      <c r="I50" s="104">
        <v>304</v>
      </c>
    </row>
    <row r="51" spans="1:9" s="18" customFormat="1" x14ac:dyDescent="0.3">
      <c r="A51" s="65">
        <v>53</v>
      </c>
      <c r="B51" s="105">
        <v>444</v>
      </c>
      <c r="C51" s="106">
        <v>60</v>
      </c>
      <c r="D51" s="107">
        <v>38</v>
      </c>
      <c r="E51" s="105">
        <v>67</v>
      </c>
      <c r="F51" s="106">
        <v>430</v>
      </c>
      <c r="G51" s="107">
        <v>42</v>
      </c>
      <c r="H51" s="52">
        <v>179</v>
      </c>
      <c r="I51" s="104">
        <v>161</v>
      </c>
    </row>
    <row r="52" spans="1:9" s="18" customFormat="1" x14ac:dyDescent="0.3">
      <c r="A52" s="65">
        <v>54</v>
      </c>
      <c r="B52" s="105">
        <v>298</v>
      </c>
      <c r="C52" s="106">
        <v>26</v>
      </c>
      <c r="D52" s="107">
        <v>35</v>
      </c>
      <c r="E52" s="105">
        <v>29</v>
      </c>
      <c r="F52" s="106">
        <v>278</v>
      </c>
      <c r="G52" s="107">
        <v>43</v>
      </c>
      <c r="H52" s="52">
        <v>130</v>
      </c>
      <c r="I52" s="104">
        <v>132</v>
      </c>
    </row>
    <row r="53" spans="1:9" s="18" customFormat="1" x14ac:dyDescent="0.3">
      <c r="A53" s="61">
        <v>55</v>
      </c>
      <c r="B53" s="105">
        <v>230</v>
      </c>
      <c r="C53" s="106">
        <v>54</v>
      </c>
      <c r="D53" s="107">
        <v>17</v>
      </c>
      <c r="E53" s="105">
        <v>51</v>
      </c>
      <c r="F53" s="106">
        <v>235</v>
      </c>
      <c r="G53" s="107">
        <v>16</v>
      </c>
      <c r="H53" s="52">
        <v>130</v>
      </c>
      <c r="I53" s="104">
        <v>99</v>
      </c>
    </row>
    <row r="54" spans="1:9" s="18" customFormat="1" x14ac:dyDescent="0.3">
      <c r="A54" s="65">
        <v>56</v>
      </c>
      <c r="B54" s="105">
        <v>21</v>
      </c>
      <c r="C54" s="106">
        <v>9</v>
      </c>
      <c r="D54" s="107">
        <v>0</v>
      </c>
      <c r="E54" s="105">
        <v>9</v>
      </c>
      <c r="F54" s="106">
        <v>20</v>
      </c>
      <c r="G54" s="107">
        <v>1</v>
      </c>
      <c r="H54" s="52">
        <v>17</v>
      </c>
      <c r="I54" s="104">
        <v>9</v>
      </c>
    </row>
    <row r="55" spans="1:9" s="18" customFormat="1" x14ac:dyDescent="0.3">
      <c r="A55" s="65">
        <v>57</v>
      </c>
      <c r="B55" s="105">
        <v>388</v>
      </c>
      <c r="C55" s="106">
        <v>80</v>
      </c>
      <c r="D55" s="107">
        <v>31</v>
      </c>
      <c r="E55" s="105">
        <v>64</v>
      </c>
      <c r="F55" s="106">
        <v>385</v>
      </c>
      <c r="G55" s="107">
        <v>43</v>
      </c>
      <c r="H55" s="52">
        <v>181</v>
      </c>
      <c r="I55" s="104">
        <v>174</v>
      </c>
    </row>
    <row r="56" spans="1:9" s="18" customFormat="1" x14ac:dyDescent="0.3">
      <c r="A56" s="65">
        <v>58</v>
      </c>
      <c r="B56" s="105">
        <v>559</v>
      </c>
      <c r="C56" s="106">
        <v>60</v>
      </c>
      <c r="D56" s="107">
        <v>52</v>
      </c>
      <c r="E56" s="105">
        <v>58</v>
      </c>
      <c r="F56" s="106">
        <v>533</v>
      </c>
      <c r="G56" s="107">
        <v>72</v>
      </c>
      <c r="H56" s="52">
        <v>251</v>
      </c>
      <c r="I56" s="104">
        <v>302</v>
      </c>
    </row>
    <row r="57" spans="1:9" s="18" customFormat="1" x14ac:dyDescent="0.3">
      <c r="A57" s="65">
        <v>59</v>
      </c>
      <c r="B57" s="105">
        <v>653</v>
      </c>
      <c r="C57" s="106">
        <v>82</v>
      </c>
      <c r="D57" s="107">
        <v>58</v>
      </c>
      <c r="E57" s="105">
        <v>82</v>
      </c>
      <c r="F57" s="106">
        <v>616</v>
      </c>
      <c r="G57" s="107">
        <v>76</v>
      </c>
      <c r="H57" s="52">
        <v>273</v>
      </c>
      <c r="I57" s="104">
        <v>299</v>
      </c>
    </row>
    <row r="58" spans="1:9" s="18" customFormat="1" x14ac:dyDescent="0.3">
      <c r="A58" s="68" t="s">
        <v>79</v>
      </c>
      <c r="B58" s="105">
        <v>3379</v>
      </c>
      <c r="C58" s="106">
        <v>1301</v>
      </c>
      <c r="D58" s="107">
        <v>365</v>
      </c>
      <c r="E58" s="105">
        <v>1214</v>
      </c>
      <c r="F58" s="106">
        <v>3392</v>
      </c>
      <c r="G58" s="107">
        <v>394</v>
      </c>
      <c r="H58" s="52">
        <v>2151</v>
      </c>
      <c r="I58" s="104">
        <v>1581</v>
      </c>
    </row>
    <row r="59" spans="1:9" s="18" customFormat="1" x14ac:dyDescent="0.3">
      <c r="A59" s="62" t="s">
        <v>80</v>
      </c>
      <c r="B59" s="105">
        <v>435</v>
      </c>
      <c r="C59" s="106">
        <v>112</v>
      </c>
      <c r="D59" s="107">
        <v>39</v>
      </c>
      <c r="E59" s="105">
        <v>103</v>
      </c>
      <c r="F59" s="106">
        <v>442</v>
      </c>
      <c r="G59" s="107">
        <v>45</v>
      </c>
      <c r="H59" s="52">
        <v>227</v>
      </c>
      <c r="I59" s="104">
        <v>196</v>
      </c>
    </row>
    <row r="60" spans="1:9" s="18" customFormat="1" x14ac:dyDescent="0.3">
      <c r="A60" s="62" t="s">
        <v>81</v>
      </c>
      <c r="B60" s="105">
        <v>2424</v>
      </c>
      <c r="C60" s="106">
        <v>1513</v>
      </c>
      <c r="D60" s="107">
        <v>242</v>
      </c>
      <c r="E60" s="105">
        <v>1364</v>
      </c>
      <c r="F60" s="106">
        <v>2525</v>
      </c>
      <c r="G60" s="107">
        <v>272</v>
      </c>
      <c r="H60" s="52">
        <v>1973</v>
      </c>
      <c r="I60" s="104">
        <v>1210</v>
      </c>
    </row>
    <row r="61" spans="1:9" s="18" customFormat="1" x14ac:dyDescent="0.3">
      <c r="A61" s="61" t="s">
        <v>82</v>
      </c>
      <c r="B61" s="111">
        <v>525</v>
      </c>
      <c r="C61" s="112">
        <v>150</v>
      </c>
      <c r="D61" s="113">
        <v>52</v>
      </c>
      <c r="E61" s="111">
        <v>140</v>
      </c>
      <c r="F61" s="112">
        <v>500</v>
      </c>
      <c r="G61" s="113">
        <v>80</v>
      </c>
      <c r="H61" s="108">
        <v>293</v>
      </c>
      <c r="I61" s="110">
        <v>251</v>
      </c>
    </row>
    <row r="62" spans="1:9" s="18" customFormat="1" x14ac:dyDescent="0.3">
      <c r="A62" s="8" t="s">
        <v>23</v>
      </c>
      <c r="B62" s="59">
        <f t="shared" ref="B62:C62" si="0">SUM(B7:B61)</f>
        <v>31093</v>
      </c>
      <c r="C62" s="59">
        <f t="shared" si="0"/>
        <v>9158</v>
      </c>
      <c r="D62" s="59">
        <f>SUM(D7:D61)</f>
        <v>3229</v>
      </c>
      <c r="E62" s="59">
        <f t="shared" ref="E62:G62" si="1">SUM(E7:E61)</f>
        <v>8699</v>
      </c>
      <c r="F62" s="59">
        <f t="shared" si="1"/>
        <v>30653</v>
      </c>
      <c r="G62" s="59">
        <f t="shared" si="1"/>
        <v>3746</v>
      </c>
      <c r="H62" s="20">
        <f>SUM(H7:H61)</f>
        <v>18140</v>
      </c>
      <c r="I62" s="41">
        <f>SUM(I7:I61)</f>
        <v>15741</v>
      </c>
    </row>
    <row r="63" spans="1:9" s="18" customFormat="1" x14ac:dyDescent="0.3">
      <c r="A63" s="13"/>
      <c r="B63" s="19"/>
      <c r="C63" s="19"/>
      <c r="D63" s="19"/>
      <c r="E63" s="33"/>
      <c r="F63" s="33"/>
      <c r="G63" s="33"/>
      <c r="H63" s="13"/>
      <c r="I63" s="13"/>
    </row>
    <row r="64" spans="1:9" s="18" customFormat="1" x14ac:dyDescent="0.3">
      <c r="A64" s="19"/>
      <c r="B64" s="19"/>
      <c r="C64" s="19"/>
      <c r="D64" s="19"/>
      <c r="E64" s="33"/>
      <c r="F64" s="33"/>
      <c r="G64" s="33"/>
      <c r="H64" s="13"/>
      <c r="I64" s="13"/>
    </row>
    <row r="65" spans="1:9" s="18" customFormat="1" x14ac:dyDescent="0.3">
      <c r="A65" s="19"/>
      <c r="B65" s="19"/>
      <c r="C65" s="19"/>
      <c r="D65" s="19"/>
      <c r="E65" s="33"/>
      <c r="F65" s="33"/>
      <c r="G65" s="33"/>
      <c r="H65" s="13"/>
      <c r="I65" s="13"/>
    </row>
    <row r="66" spans="1:9" s="18" customFormat="1" x14ac:dyDescent="0.3">
      <c r="A66" s="19"/>
      <c r="B66" s="19"/>
      <c r="C66" s="19"/>
      <c r="D66" s="19"/>
      <c r="E66" s="33"/>
      <c r="F66" s="33"/>
      <c r="G66" s="33"/>
      <c r="H66" s="13"/>
      <c r="I66" s="13"/>
    </row>
    <row r="67" spans="1:9" s="18" customFormat="1" x14ac:dyDescent="0.3">
      <c r="A67" s="19"/>
      <c r="B67" s="19"/>
      <c r="C67" s="19"/>
      <c r="D67" s="19"/>
      <c r="E67" s="33"/>
      <c r="F67" s="33"/>
      <c r="G67" s="33"/>
      <c r="H67" s="13"/>
      <c r="I67" s="13"/>
    </row>
    <row r="68" spans="1:9" s="18" customFormat="1" x14ac:dyDescent="0.3">
      <c r="A68" s="19"/>
      <c r="B68" s="19"/>
      <c r="C68" s="19"/>
      <c r="D68" s="19"/>
      <c r="E68" s="33"/>
      <c r="F68" s="33"/>
      <c r="G68" s="33"/>
      <c r="H68" s="13"/>
      <c r="I68" s="13"/>
    </row>
    <row r="69" spans="1:9" s="18" customFormat="1" x14ac:dyDescent="0.3">
      <c r="A69" s="19"/>
      <c r="B69" s="19"/>
      <c r="C69" s="19"/>
      <c r="D69" s="19"/>
      <c r="E69" s="33"/>
      <c r="F69" s="33"/>
      <c r="G69" s="33"/>
      <c r="H69" s="13"/>
      <c r="I69" s="13"/>
    </row>
    <row r="70" spans="1:9" s="18" customFormat="1" x14ac:dyDescent="0.3">
      <c r="A70" s="19"/>
      <c r="B70" s="19"/>
      <c r="C70" s="19"/>
      <c r="D70" s="19"/>
      <c r="E70" s="33"/>
      <c r="F70" s="33"/>
      <c r="G70" s="33"/>
      <c r="H70" s="13"/>
      <c r="I70" s="13"/>
    </row>
    <row r="71" spans="1:9" s="18" customFormat="1" x14ac:dyDescent="0.3">
      <c r="A71" s="19"/>
      <c r="B71" s="19"/>
      <c r="C71" s="19"/>
      <c r="D71" s="19"/>
      <c r="E71" s="33"/>
      <c r="F71" s="33"/>
      <c r="G71" s="33"/>
      <c r="H71" s="13"/>
      <c r="I71" s="13"/>
    </row>
    <row r="72" spans="1:9" s="18" customFormat="1" x14ac:dyDescent="0.3">
      <c r="A72" s="19"/>
      <c r="B72" s="19"/>
      <c r="C72" s="19"/>
      <c r="D72" s="19"/>
      <c r="E72" s="33"/>
      <c r="F72" s="33"/>
      <c r="G72" s="33"/>
      <c r="H72" s="13"/>
      <c r="I72" s="13"/>
    </row>
    <row r="73" spans="1:9" s="18" customFormat="1" x14ac:dyDescent="0.3">
      <c r="A73" s="19"/>
      <c r="B73" s="19"/>
      <c r="C73" s="19"/>
      <c r="D73" s="19"/>
      <c r="E73" s="33"/>
      <c r="F73" s="33"/>
      <c r="G73" s="33"/>
      <c r="H73" s="13"/>
      <c r="I73" s="13"/>
    </row>
    <row r="74" spans="1:9" s="18" customFormat="1" x14ac:dyDescent="0.3">
      <c r="A74" s="19"/>
      <c r="B74" s="19"/>
      <c r="C74" s="19"/>
      <c r="D74" s="19"/>
      <c r="E74" s="33"/>
      <c r="F74" s="33"/>
      <c r="G74" s="33"/>
      <c r="H74" s="13"/>
      <c r="I74" s="13"/>
    </row>
    <row r="75" spans="1:9" s="18" customFormat="1" x14ac:dyDescent="0.3">
      <c r="A75" s="19"/>
      <c r="B75" s="19"/>
      <c r="C75" s="19"/>
      <c r="D75" s="19"/>
      <c r="E75" s="33"/>
      <c r="F75" s="33"/>
      <c r="G75" s="33"/>
      <c r="H75" s="13"/>
      <c r="I75" s="13"/>
    </row>
    <row r="76" spans="1:9" s="18" customFormat="1" x14ac:dyDescent="0.3">
      <c r="A76" s="19"/>
      <c r="B76" s="19"/>
      <c r="C76" s="19"/>
      <c r="D76" s="19"/>
      <c r="E76" s="33"/>
      <c r="F76" s="33"/>
      <c r="G76" s="33"/>
      <c r="H76" s="13"/>
      <c r="I76" s="13"/>
    </row>
    <row r="77" spans="1:9" s="18" customFormat="1" x14ac:dyDescent="0.3">
      <c r="A77" s="19"/>
      <c r="B77" s="19"/>
      <c r="C77" s="19"/>
      <c r="D77" s="19"/>
      <c r="E77" s="33"/>
      <c r="F77" s="33"/>
      <c r="G77" s="33"/>
      <c r="H77" s="13"/>
      <c r="I77" s="13"/>
    </row>
    <row r="78" spans="1:9" s="18" customFormat="1" x14ac:dyDescent="0.3">
      <c r="A78" s="19"/>
      <c r="B78" s="19"/>
      <c r="C78" s="19"/>
      <c r="D78" s="19"/>
      <c r="E78" s="33"/>
      <c r="F78" s="33"/>
      <c r="G78" s="33"/>
      <c r="H78" s="13"/>
      <c r="I78" s="13"/>
    </row>
    <row r="79" spans="1:9" s="18" customFormat="1" x14ac:dyDescent="0.3">
      <c r="A79" s="19"/>
      <c r="B79" s="19"/>
      <c r="C79" s="19"/>
      <c r="D79" s="19"/>
      <c r="E79" s="33"/>
      <c r="F79" s="33"/>
      <c r="G79" s="33"/>
      <c r="H79" s="13"/>
      <c r="I79" s="13"/>
    </row>
    <row r="80" spans="1:9" s="18" customFormat="1" x14ac:dyDescent="0.3">
      <c r="A80" s="19"/>
      <c r="B80" s="19"/>
      <c r="C80" s="19"/>
      <c r="D80" s="19"/>
      <c r="E80" s="33"/>
      <c r="F80" s="33"/>
      <c r="G80" s="33"/>
      <c r="H80" s="13"/>
      <c r="I80" s="13"/>
    </row>
    <row r="81" spans="1:9" s="18" customFormat="1" x14ac:dyDescent="0.3">
      <c r="A81" s="19"/>
      <c r="B81" s="19"/>
      <c r="C81" s="19"/>
      <c r="D81" s="19"/>
      <c r="E81" s="33"/>
      <c r="F81" s="33"/>
      <c r="G81" s="33"/>
      <c r="H81" s="13"/>
      <c r="I81" s="13"/>
    </row>
    <row r="82" spans="1:9" s="18" customFormat="1" x14ac:dyDescent="0.3">
      <c r="A82" s="19"/>
      <c r="B82" s="19"/>
      <c r="C82" s="19"/>
      <c r="D82" s="19"/>
      <c r="E82" s="33"/>
      <c r="F82" s="33"/>
      <c r="G82" s="33"/>
      <c r="H82" s="13"/>
      <c r="I82" s="13"/>
    </row>
    <row r="83" spans="1:9" s="18" customFormat="1" x14ac:dyDescent="0.3">
      <c r="A83" s="19"/>
      <c r="B83" s="19"/>
      <c r="C83" s="19"/>
      <c r="D83" s="19"/>
      <c r="E83" s="33"/>
      <c r="F83" s="33"/>
      <c r="G83" s="33"/>
      <c r="H83" s="13"/>
      <c r="I83" s="13"/>
    </row>
    <row r="84" spans="1:9" s="18" customFormat="1" x14ac:dyDescent="0.3">
      <c r="A84" s="19"/>
      <c r="B84" s="19"/>
      <c r="C84" s="19"/>
      <c r="D84" s="19"/>
      <c r="E84" s="33"/>
      <c r="F84" s="33"/>
      <c r="G84" s="33"/>
      <c r="H84" s="13"/>
      <c r="I84" s="13"/>
    </row>
    <row r="85" spans="1:9" s="18" customFormat="1" x14ac:dyDescent="0.3">
      <c r="A85" s="19"/>
      <c r="B85" s="19"/>
      <c r="C85" s="19"/>
      <c r="D85" s="19"/>
      <c r="E85" s="33"/>
      <c r="F85" s="33"/>
      <c r="G85" s="33"/>
      <c r="H85" s="13"/>
      <c r="I85" s="13"/>
    </row>
    <row r="86" spans="1:9" s="18" customFormat="1" x14ac:dyDescent="0.3">
      <c r="A86" s="19"/>
      <c r="B86" s="19"/>
      <c r="C86" s="19"/>
      <c r="D86" s="19"/>
      <c r="E86" s="33"/>
      <c r="F86" s="33"/>
      <c r="G86" s="33"/>
      <c r="H86" s="13"/>
      <c r="I86" s="13"/>
    </row>
    <row r="87" spans="1:9" s="18" customFormat="1" x14ac:dyDescent="0.3">
      <c r="A87" s="19"/>
      <c r="B87" s="19"/>
      <c r="C87" s="19"/>
      <c r="D87" s="19"/>
      <c r="E87" s="33"/>
      <c r="F87" s="33"/>
      <c r="G87" s="33"/>
      <c r="H87" s="13"/>
      <c r="I87" s="13"/>
    </row>
    <row r="88" spans="1:9" s="18" customFormat="1" x14ac:dyDescent="0.3">
      <c r="A88" s="19"/>
      <c r="B88" s="19"/>
      <c r="C88" s="19"/>
      <c r="D88" s="19"/>
      <c r="E88" s="33"/>
      <c r="F88" s="33"/>
      <c r="G88" s="33"/>
      <c r="H88" s="13"/>
      <c r="I88" s="13"/>
    </row>
    <row r="89" spans="1:9" s="18" customFormat="1" x14ac:dyDescent="0.3">
      <c r="A89" s="19"/>
      <c r="B89" s="19"/>
      <c r="C89" s="19"/>
      <c r="D89" s="19"/>
      <c r="E89" s="33"/>
      <c r="F89" s="33"/>
      <c r="G89" s="33"/>
      <c r="H89" s="13"/>
      <c r="I89" s="13"/>
    </row>
    <row r="90" spans="1:9" s="18" customFormat="1" x14ac:dyDescent="0.3">
      <c r="A90" s="19"/>
      <c r="B90" s="19"/>
      <c r="C90" s="19"/>
      <c r="D90" s="19"/>
      <c r="E90" s="33"/>
      <c r="F90" s="33"/>
      <c r="G90" s="33"/>
      <c r="H90" s="13"/>
      <c r="I90" s="13"/>
    </row>
    <row r="91" spans="1:9" s="18" customFormat="1" x14ac:dyDescent="0.3">
      <c r="A91" s="19"/>
      <c r="B91" s="19"/>
      <c r="C91" s="19"/>
      <c r="D91" s="19"/>
      <c r="E91" s="33"/>
      <c r="F91" s="33"/>
      <c r="G91" s="33"/>
      <c r="H91" s="13"/>
      <c r="I91" s="13"/>
    </row>
    <row r="92" spans="1:9" s="18" customFormat="1" x14ac:dyDescent="0.3">
      <c r="A92" s="19"/>
      <c r="B92" s="19"/>
      <c r="C92" s="19"/>
      <c r="D92" s="19"/>
      <c r="E92" s="33"/>
      <c r="F92" s="33"/>
      <c r="G92" s="33"/>
      <c r="H92" s="13"/>
      <c r="I92" s="13"/>
    </row>
    <row r="93" spans="1:9" s="18" customFormat="1" x14ac:dyDescent="0.3">
      <c r="A93" s="19"/>
      <c r="B93" s="19"/>
      <c r="C93" s="19"/>
      <c r="D93" s="19"/>
      <c r="E93" s="33"/>
      <c r="F93" s="33"/>
      <c r="G93" s="33"/>
      <c r="H93" s="13"/>
      <c r="I93" s="13"/>
    </row>
    <row r="94" spans="1:9" s="18" customFormat="1" x14ac:dyDescent="0.3">
      <c r="A94" s="19"/>
      <c r="B94" s="19"/>
      <c r="C94" s="19"/>
      <c r="D94" s="19"/>
      <c r="E94" s="33"/>
      <c r="F94" s="33"/>
      <c r="G94" s="33"/>
      <c r="H94" s="13"/>
      <c r="I94" s="13"/>
    </row>
    <row r="95" spans="1:9" s="18" customFormat="1" x14ac:dyDescent="0.3">
      <c r="A95" s="19"/>
      <c r="B95" s="19"/>
      <c r="C95" s="19"/>
      <c r="D95" s="19"/>
      <c r="E95" s="33"/>
      <c r="F95" s="33"/>
      <c r="G95" s="33"/>
      <c r="H95" s="13"/>
      <c r="I95" s="13"/>
    </row>
    <row r="96" spans="1:9" s="18" customFormat="1" x14ac:dyDescent="0.3">
      <c r="A96" s="19"/>
      <c r="B96" s="19"/>
      <c r="C96" s="19"/>
      <c r="D96" s="19"/>
      <c r="E96" s="33"/>
      <c r="F96" s="33"/>
      <c r="G96" s="33"/>
      <c r="H96" s="13"/>
      <c r="I96" s="13"/>
    </row>
    <row r="97" spans="1:9" s="18" customFormat="1" x14ac:dyDescent="0.3">
      <c r="A97" s="19"/>
      <c r="B97" s="19"/>
      <c r="C97" s="19"/>
      <c r="D97" s="19"/>
      <c r="E97" s="33"/>
      <c r="F97" s="33"/>
      <c r="G97" s="33"/>
      <c r="H97" s="13"/>
      <c r="I97" s="13"/>
    </row>
    <row r="98" spans="1:9" s="18" customFormat="1" x14ac:dyDescent="0.3">
      <c r="A98" s="19"/>
      <c r="B98" s="19"/>
      <c r="C98" s="19"/>
      <c r="D98" s="19"/>
      <c r="E98" s="33"/>
      <c r="F98" s="33"/>
      <c r="G98" s="33"/>
      <c r="H98" s="13"/>
      <c r="I98" s="13"/>
    </row>
    <row r="99" spans="1:9" s="18" customFormat="1" x14ac:dyDescent="0.3">
      <c r="A99" s="19"/>
      <c r="B99" s="19"/>
      <c r="C99" s="19"/>
      <c r="D99" s="19"/>
      <c r="E99" s="33"/>
      <c r="F99" s="33"/>
      <c r="G99" s="33"/>
      <c r="H99" s="13"/>
      <c r="I99" s="13"/>
    </row>
    <row r="100" spans="1:9" s="18" customFormat="1" x14ac:dyDescent="0.3">
      <c r="A100" s="19"/>
      <c r="B100" s="19"/>
      <c r="C100" s="19"/>
      <c r="D100" s="19"/>
      <c r="E100" s="33"/>
      <c r="F100" s="33"/>
      <c r="G100" s="33"/>
      <c r="H100" s="13"/>
      <c r="I100" s="13"/>
    </row>
    <row r="101" spans="1:9" s="18" customFormat="1" x14ac:dyDescent="0.3">
      <c r="A101" s="19"/>
      <c r="B101" s="19"/>
      <c r="C101" s="19"/>
      <c r="D101" s="19"/>
      <c r="E101" s="33"/>
      <c r="F101" s="33"/>
      <c r="G101" s="33"/>
      <c r="H101" s="13"/>
      <c r="I101" s="13"/>
    </row>
    <row r="102" spans="1:9" s="18" customFormat="1" x14ac:dyDescent="0.3">
      <c r="A102" s="19"/>
      <c r="B102" s="19"/>
      <c r="C102" s="19"/>
      <c r="D102" s="19"/>
      <c r="E102" s="33"/>
      <c r="F102" s="33"/>
      <c r="G102" s="33"/>
      <c r="H102" s="13"/>
      <c r="I102" s="13"/>
    </row>
    <row r="103" spans="1:9" s="18" customFormat="1" x14ac:dyDescent="0.3">
      <c r="A103" s="19"/>
      <c r="B103" s="19"/>
      <c r="C103" s="19"/>
      <c r="D103" s="19"/>
      <c r="E103" s="33"/>
      <c r="F103" s="33"/>
      <c r="G103" s="33"/>
      <c r="H103" s="13"/>
      <c r="I103" s="13"/>
    </row>
    <row r="104" spans="1:9" s="18" customFormat="1" x14ac:dyDescent="0.3">
      <c r="A104" s="19"/>
      <c r="B104" s="19"/>
      <c r="C104" s="19"/>
      <c r="D104" s="19"/>
      <c r="E104" s="33"/>
      <c r="F104" s="33"/>
      <c r="G104" s="33"/>
      <c r="H104" s="13"/>
      <c r="I104" s="13"/>
    </row>
    <row r="105" spans="1:9" s="18" customFormat="1" x14ac:dyDescent="0.3">
      <c r="A105" s="19"/>
      <c r="B105" s="19"/>
      <c r="C105" s="19"/>
      <c r="D105" s="19"/>
      <c r="E105" s="33"/>
      <c r="F105" s="33"/>
      <c r="G105" s="33"/>
      <c r="H105" s="13"/>
      <c r="I105" s="13"/>
    </row>
    <row r="106" spans="1:9" s="18" customFormat="1" x14ac:dyDescent="0.3">
      <c r="A106" s="19"/>
      <c r="B106" s="19"/>
      <c r="C106" s="19"/>
      <c r="D106" s="19"/>
      <c r="E106" s="33"/>
      <c r="F106" s="33"/>
      <c r="G106" s="33"/>
      <c r="H106" s="13"/>
      <c r="I106" s="13"/>
    </row>
    <row r="107" spans="1:9" s="18" customFormat="1" x14ac:dyDescent="0.3">
      <c r="A107" s="19"/>
      <c r="B107" s="19"/>
      <c r="C107" s="19"/>
      <c r="D107" s="19"/>
      <c r="E107" s="33"/>
      <c r="F107" s="33"/>
      <c r="G107" s="33"/>
      <c r="H107" s="13"/>
      <c r="I107" s="13"/>
    </row>
    <row r="108" spans="1:9" s="18" customFormat="1" ht="14.4" customHeight="1" x14ac:dyDescent="0.3">
      <c r="A108" s="19"/>
      <c r="B108" s="19"/>
      <c r="C108" s="19"/>
      <c r="D108" s="19"/>
      <c r="E108" s="33"/>
      <c r="F108" s="33"/>
      <c r="G108" s="33"/>
      <c r="H108" s="13"/>
      <c r="I108" s="13"/>
    </row>
    <row r="109" spans="1:9" s="18" customFormat="1" x14ac:dyDescent="0.3">
      <c r="A109" s="19"/>
      <c r="B109" s="19"/>
      <c r="C109" s="19"/>
      <c r="D109" s="19"/>
      <c r="E109" s="33"/>
      <c r="F109" s="33"/>
      <c r="G109" s="33"/>
      <c r="H109" s="13"/>
      <c r="I109" s="13"/>
    </row>
    <row r="110" spans="1:9" s="31" customFormat="1" x14ac:dyDescent="0.3">
      <c r="A110" s="19"/>
      <c r="B110" s="19"/>
      <c r="C110" s="19"/>
      <c r="D110" s="19"/>
      <c r="E110" s="33"/>
      <c r="F110" s="33"/>
      <c r="G110" s="33"/>
      <c r="H110" s="13"/>
      <c r="I110" s="13"/>
    </row>
    <row r="111" spans="1:9" s="31" customFormat="1" x14ac:dyDescent="0.3">
      <c r="A111" s="19"/>
      <c r="B111" s="19"/>
      <c r="C111" s="19"/>
      <c r="D111" s="19"/>
      <c r="E111" s="33"/>
      <c r="F111" s="33"/>
      <c r="G111" s="33"/>
      <c r="H111" s="13"/>
      <c r="I111" s="13"/>
    </row>
    <row r="112" spans="1:9" s="18" customFormat="1" x14ac:dyDescent="0.3">
      <c r="A112" s="19"/>
      <c r="B112" s="19"/>
      <c r="C112" s="19"/>
      <c r="D112" s="19"/>
      <c r="E112" s="33"/>
      <c r="F112" s="33"/>
      <c r="G112" s="33"/>
      <c r="H112" s="13"/>
      <c r="I112" s="13"/>
    </row>
    <row r="113" spans="1:9" s="18" customFormat="1" x14ac:dyDescent="0.3">
      <c r="A113" s="19"/>
      <c r="B113" s="19"/>
      <c r="C113" s="19"/>
      <c r="D113" s="19"/>
      <c r="E113" s="33"/>
      <c r="F113" s="33"/>
      <c r="G113" s="33"/>
      <c r="H113" s="13"/>
      <c r="I113" s="13"/>
    </row>
    <row r="114" spans="1:9" s="18" customFormat="1" x14ac:dyDescent="0.3">
      <c r="A114" s="19"/>
      <c r="B114" s="19"/>
      <c r="C114" s="19"/>
      <c r="D114" s="19"/>
      <c r="E114" s="33"/>
      <c r="F114" s="33"/>
      <c r="G114" s="33"/>
      <c r="H114" s="13"/>
      <c r="I114" s="13"/>
    </row>
    <row r="115" spans="1:9" s="18" customFormat="1" x14ac:dyDescent="0.3">
      <c r="A115" s="19"/>
      <c r="B115" s="19"/>
      <c r="C115" s="19"/>
      <c r="D115" s="19"/>
      <c r="E115" s="33"/>
      <c r="F115" s="33"/>
      <c r="G115" s="33"/>
      <c r="H115" s="13"/>
      <c r="I115" s="13"/>
    </row>
    <row r="116" spans="1:9" s="18" customFormat="1" x14ac:dyDescent="0.3">
      <c r="A116" s="19"/>
      <c r="B116" s="19"/>
      <c r="C116" s="19"/>
      <c r="D116" s="19"/>
      <c r="E116" s="33"/>
      <c r="F116" s="33"/>
      <c r="G116" s="33"/>
      <c r="H116" s="13"/>
      <c r="I116" s="13"/>
    </row>
    <row r="117" spans="1:9" s="18" customFormat="1" x14ac:dyDescent="0.3">
      <c r="A117" s="19"/>
      <c r="B117" s="19"/>
      <c r="C117" s="19"/>
      <c r="D117" s="19"/>
      <c r="E117" s="33"/>
      <c r="F117" s="33"/>
      <c r="G117" s="33"/>
      <c r="H117" s="13"/>
      <c r="I117" s="13"/>
    </row>
    <row r="118" spans="1:9" s="18" customFormat="1" x14ac:dyDescent="0.3">
      <c r="A118" s="19"/>
      <c r="B118" s="19"/>
      <c r="C118" s="19"/>
      <c r="D118" s="19"/>
      <c r="E118" s="33"/>
      <c r="F118" s="33"/>
      <c r="G118" s="33"/>
      <c r="H118" s="13"/>
      <c r="I118" s="13"/>
    </row>
    <row r="119" spans="1:9" s="18" customFormat="1" ht="14.4" customHeight="1" x14ac:dyDescent="0.3">
      <c r="A119" s="19"/>
      <c r="B119" s="19"/>
      <c r="C119" s="19"/>
      <c r="D119" s="19"/>
      <c r="E119" s="33"/>
      <c r="F119" s="33"/>
      <c r="G119" s="33"/>
      <c r="H119" s="13"/>
      <c r="I119" s="13"/>
    </row>
    <row r="120" spans="1:9" s="18" customFormat="1" x14ac:dyDescent="0.3">
      <c r="A120" s="19"/>
      <c r="B120" s="19"/>
      <c r="C120" s="19"/>
      <c r="D120" s="19"/>
      <c r="E120" s="33"/>
      <c r="F120" s="33"/>
      <c r="G120" s="33"/>
      <c r="H120" s="13"/>
      <c r="I120" s="13"/>
    </row>
    <row r="121" spans="1:9" s="31" customFormat="1" x14ac:dyDescent="0.3">
      <c r="A121" s="19"/>
      <c r="B121" s="19"/>
      <c r="C121" s="19"/>
      <c r="D121" s="19"/>
      <c r="E121" s="33"/>
      <c r="F121" s="33"/>
      <c r="G121" s="33"/>
      <c r="H121" s="13"/>
      <c r="I121" s="13"/>
    </row>
    <row r="122" spans="1:9" s="31" customFormat="1" x14ac:dyDescent="0.3">
      <c r="A122" s="19"/>
      <c r="B122" s="19"/>
      <c r="C122" s="19"/>
      <c r="D122" s="19"/>
      <c r="E122" s="33"/>
      <c r="F122" s="33"/>
      <c r="G122" s="33"/>
      <c r="H122" s="13"/>
      <c r="I122" s="13"/>
    </row>
    <row r="123" spans="1:9" s="31" customFormat="1" x14ac:dyDescent="0.3">
      <c r="A123" s="19"/>
      <c r="B123" s="19"/>
      <c r="C123" s="19"/>
      <c r="D123" s="19"/>
      <c r="E123" s="33"/>
      <c r="F123" s="33"/>
      <c r="G123" s="33"/>
      <c r="H123" s="13"/>
      <c r="I123" s="13"/>
    </row>
    <row r="124" spans="1:9" s="31" customFormat="1" x14ac:dyDescent="0.3">
      <c r="A124" s="19"/>
      <c r="B124" s="19"/>
      <c r="C124" s="19"/>
      <c r="D124" s="19"/>
      <c r="E124" s="33"/>
      <c r="F124" s="33"/>
      <c r="G124" s="33"/>
      <c r="H124" s="13"/>
      <c r="I124" s="13"/>
    </row>
  </sheetData>
  <sheetProtection selectLockedCells="1"/>
  <mergeCells count="9">
    <mergeCell ref="H1:I1"/>
    <mergeCell ref="H2:I2"/>
    <mergeCell ref="H3:I3"/>
    <mergeCell ref="H4:I4"/>
    <mergeCell ref="B3:D3"/>
    <mergeCell ref="B2:D2"/>
    <mergeCell ref="E1:G1"/>
    <mergeCell ref="E2:G2"/>
    <mergeCell ref="E3:G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Normal="100" zoomScaleSheetLayoutView="100" workbookViewId="0">
      <pane ySplit="6" topLeftCell="A53" activePane="bottomLeft" state="frozen"/>
      <selection pane="bottomLeft" activeCell="D54" sqref="D54:E54"/>
    </sheetView>
  </sheetViews>
  <sheetFormatPr defaultColWidth="9.109375" defaultRowHeight="13.8" x14ac:dyDescent="0.3"/>
  <cols>
    <col min="1" max="1" width="9.5546875" style="19" bestFit="1" customWidth="1"/>
    <col min="2" max="9" width="8.6640625" style="13" customWidth="1"/>
    <col min="10" max="16384" width="9.109375" style="13"/>
  </cols>
  <sheetData>
    <row r="1" spans="1:9" x14ac:dyDescent="0.3">
      <c r="A1" s="37"/>
      <c r="B1" s="94"/>
      <c r="C1" s="95"/>
      <c r="D1" s="127"/>
      <c r="E1" s="128"/>
      <c r="F1" s="128"/>
      <c r="G1" s="128"/>
      <c r="H1" s="129"/>
    </row>
    <row r="2" spans="1:9" x14ac:dyDescent="0.3">
      <c r="A2" s="40"/>
      <c r="B2" s="130" t="s">
        <v>75</v>
      </c>
      <c r="C2" s="132"/>
      <c r="D2" s="130" t="s">
        <v>4</v>
      </c>
      <c r="E2" s="131"/>
      <c r="F2" s="131"/>
      <c r="G2" s="131"/>
      <c r="H2" s="132"/>
    </row>
    <row r="3" spans="1:9" x14ac:dyDescent="0.3">
      <c r="A3" s="28"/>
      <c r="B3" s="130" t="s">
        <v>76</v>
      </c>
      <c r="C3" s="147"/>
      <c r="D3" s="130" t="s">
        <v>5</v>
      </c>
      <c r="E3" s="131"/>
      <c r="F3" s="131"/>
      <c r="G3" s="131"/>
      <c r="H3" s="132"/>
      <c r="I3" s="27"/>
    </row>
    <row r="4" spans="1:9" x14ac:dyDescent="0.3">
      <c r="A4" s="29"/>
      <c r="B4" s="139" t="s">
        <v>126</v>
      </c>
      <c r="C4" s="145"/>
      <c r="D4" s="10"/>
      <c r="E4" s="11"/>
      <c r="F4" s="11"/>
      <c r="G4" s="11"/>
      <c r="H4" s="12"/>
    </row>
    <row r="5" spans="1:9" ht="93" customHeight="1" thickBot="1" x14ac:dyDescent="0.35">
      <c r="A5" s="30" t="s">
        <v>6</v>
      </c>
      <c r="B5" s="4" t="s">
        <v>77</v>
      </c>
      <c r="C5" s="4" t="s">
        <v>78</v>
      </c>
      <c r="D5" s="6" t="s">
        <v>10</v>
      </c>
      <c r="E5" s="6" t="s">
        <v>11</v>
      </c>
      <c r="F5" s="6" t="s">
        <v>16</v>
      </c>
      <c r="G5" s="6" t="s">
        <v>17</v>
      </c>
      <c r="H5" s="3" t="s">
        <v>12</v>
      </c>
      <c r="I5" s="14"/>
    </row>
    <row r="6" spans="1:9" ht="14.4" thickBot="1" x14ac:dyDescent="0.35">
      <c r="A6" s="15"/>
      <c r="B6" s="16"/>
      <c r="C6" s="16"/>
      <c r="D6" s="16"/>
      <c r="E6" s="16"/>
      <c r="F6" s="16"/>
      <c r="G6" s="16"/>
      <c r="H6" s="17"/>
      <c r="I6" s="18"/>
    </row>
    <row r="7" spans="1:9" x14ac:dyDescent="0.3">
      <c r="A7" s="63">
        <v>1</v>
      </c>
      <c r="B7" s="100">
        <v>374</v>
      </c>
      <c r="C7" s="102">
        <v>296</v>
      </c>
      <c r="D7" s="52">
        <v>1026</v>
      </c>
      <c r="E7" s="52">
        <v>195</v>
      </c>
      <c r="F7" s="43">
        <f t="shared" ref="F7:F38" si="0">IF(D7&lt;&gt;0,E7+D7,"")</f>
        <v>1221</v>
      </c>
      <c r="G7" s="21">
        <v>722</v>
      </c>
      <c r="H7" s="22">
        <f t="shared" ref="H7:H38" si="1">IF(G7&lt;&gt;0,G7/F7,"")</f>
        <v>0.59131859131859132</v>
      </c>
      <c r="I7" s="18"/>
    </row>
    <row r="8" spans="1:9" x14ac:dyDescent="0.3">
      <c r="A8" s="64">
        <v>2</v>
      </c>
      <c r="B8" s="52">
        <v>382</v>
      </c>
      <c r="C8" s="104">
        <v>287</v>
      </c>
      <c r="D8" s="52">
        <v>978</v>
      </c>
      <c r="E8" s="52">
        <v>222</v>
      </c>
      <c r="F8" s="44">
        <f t="shared" si="0"/>
        <v>1200</v>
      </c>
      <c r="G8" s="24">
        <v>724</v>
      </c>
      <c r="H8" s="22">
        <f t="shared" si="1"/>
        <v>0.60333333333333339</v>
      </c>
      <c r="I8" s="18"/>
    </row>
    <row r="9" spans="1:9" x14ac:dyDescent="0.3">
      <c r="A9" s="65">
        <v>3</v>
      </c>
      <c r="B9" s="52">
        <v>196</v>
      </c>
      <c r="C9" s="104">
        <v>168</v>
      </c>
      <c r="D9" s="52">
        <v>558</v>
      </c>
      <c r="E9" s="52">
        <v>169</v>
      </c>
      <c r="F9" s="44">
        <f t="shared" si="0"/>
        <v>727</v>
      </c>
      <c r="G9" s="24">
        <v>441</v>
      </c>
      <c r="H9" s="22">
        <f t="shared" si="1"/>
        <v>0.60660247592847316</v>
      </c>
      <c r="I9" s="18"/>
    </row>
    <row r="10" spans="1:9" x14ac:dyDescent="0.3">
      <c r="A10" s="65">
        <v>4</v>
      </c>
      <c r="B10" s="52">
        <v>348</v>
      </c>
      <c r="C10" s="104">
        <v>248</v>
      </c>
      <c r="D10" s="52">
        <v>942</v>
      </c>
      <c r="E10" s="52">
        <v>181</v>
      </c>
      <c r="F10" s="44">
        <f t="shared" si="0"/>
        <v>1123</v>
      </c>
      <c r="G10" s="24">
        <v>642</v>
      </c>
      <c r="H10" s="22">
        <f t="shared" si="1"/>
        <v>0.57168299198575245</v>
      </c>
      <c r="I10" s="18"/>
    </row>
    <row r="11" spans="1:9" x14ac:dyDescent="0.3">
      <c r="A11" s="65">
        <v>5</v>
      </c>
      <c r="B11" s="52">
        <v>334</v>
      </c>
      <c r="C11" s="104">
        <v>238</v>
      </c>
      <c r="D11" s="52">
        <v>860</v>
      </c>
      <c r="E11" s="52">
        <v>186</v>
      </c>
      <c r="F11" s="44">
        <f t="shared" si="0"/>
        <v>1046</v>
      </c>
      <c r="G11" s="24">
        <v>643</v>
      </c>
      <c r="H11" s="22">
        <f t="shared" si="1"/>
        <v>0.61472275334608029</v>
      </c>
      <c r="I11" s="18"/>
    </row>
    <row r="12" spans="1:9" x14ac:dyDescent="0.3">
      <c r="A12" s="65">
        <v>6</v>
      </c>
      <c r="B12" s="52">
        <v>298</v>
      </c>
      <c r="C12" s="104">
        <v>229</v>
      </c>
      <c r="D12" s="52">
        <v>927</v>
      </c>
      <c r="E12" s="52">
        <v>138</v>
      </c>
      <c r="F12" s="44">
        <f t="shared" si="0"/>
        <v>1065</v>
      </c>
      <c r="G12" s="24">
        <v>631</v>
      </c>
      <c r="H12" s="22">
        <f t="shared" si="1"/>
        <v>0.59248826291079815</v>
      </c>
      <c r="I12" s="18"/>
    </row>
    <row r="13" spans="1:9" x14ac:dyDescent="0.3">
      <c r="A13" s="65">
        <v>7</v>
      </c>
      <c r="B13" s="52">
        <v>288</v>
      </c>
      <c r="C13" s="104">
        <v>199</v>
      </c>
      <c r="D13" s="52">
        <v>904</v>
      </c>
      <c r="E13" s="52">
        <v>268</v>
      </c>
      <c r="F13" s="44">
        <f t="shared" si="0"/>
        <v>1172</v>
      </c>
      <c r="G13" s="57">
        <v>600</v>
      </c>
      <c r="H13" s="22">
        <f t="shared" si="1"/>
        <v>0.51194539249146753</v>
      </c>
      <c r="I13" s="18"/>
    </row>
    <row r="14" spans="1:9" x14ac:dyDescent="0.3">
      <c r="A14" s="61">
        <v>8</v>
      </c>
      <c r="B14" s="52">
        <v>298</v>
      </c>
      <c r="C14" s="104">
        <v>242</v>
      </c>
      <c r="D14" s="52">
        <v>887</v>
      </c>
      <c r="E14" s="52">
        <v>164</v>
      </c>
      <c r="F14" s="56">
        <f t="shared" si="0"/>
        <v>1051</v>
      </c>
      <c r="G14" s="24">
        <v>614</v>
      </c>
      <c r="H14" s="22">
        <f t="shared" si="1"/>
        <v>0.58420551855375835</v>
      </c>
      <c r="I14" s="18"/>
    </row>
    <row r="15" spans="1:9" x14ac:dyDescent="0.3">
      <c r="A15" s="62">
        <v>9</v>
      </c>
      <c r="B15" s="52">
        <v>384</v>
      </c>
      <c r="C15" s="104">
        <v>318</v>
      </c>
      <c r="D15" s="52">
        <v>1085</v>
      </c>
      <c r="E15" s="52">
        <v>319</v>
      </c>
      <c r="F15" s="44">
        <f t="shared" si="0"/>
        <v>1404</v>
      </c>
      <c r="G15" s="24">
        <v>789</v>
      </c>
      <c r="H15" s="22">
        <f t="shared" si="1"/>
        <v>0.56196581196581197</v>
      </c>
      <c r="I15" s="18"/>
    </row>
    <row r="16" spans="1:9" x14ac:dyDescent="0.3">
      <c r="A16" s="62">
        <v>10</v>
      </c>
      <c r="B16" s="52">
        <v>380</v>
      </c>
      <c r="C16" s="104">
        <v>317</v>
      </c>
      <c r="D16" s="52">
        <v>1127</v>
      </c>
      <c r="E16" s="52">
        <v>200</v>
      </c>
      <c r="F16" s="44">
        <f t="shared" si="0"/>
        <v>1327</v>
      </c>
      <c r="G16" s="24">
        <v>791</v>
      </c>
      <c r="H16" s="22">
        <f t="shared" si="1"/>
        <v>0.59608138658628484</v>
      </c>
      <c r="I16" s="18"/>
    </row>
    <row r="17" spans="1:9" x14ac:dyDescent="0.3">
      <c r="A17" s="62">
        <v>11</v>
      </c>
      <c r="B17" s="52">
        <v>310</v>
      </c>
      <c r="C17" s="104">
        <v>309</v>
      </c>
      <c r="D17" s="52">
        <v>1036</v>
      </c>
      <c r="E17" s="52">
        <v>217</v>
      </c>
      <c r="F17" s="44">
        <f t="shared" si="0"/>
        <v>1253</v>
      </c>
      <c r="G17" s="24">
        <v>711</v>
      </c>
      <c r="H17" s="22">
        <f t="shared" si="1"/>
        <v>0.56743814844373508</v>
      </c>
      <c r="I17" s="18"/>
    </row>
    <row r="18" spans="1:9" x14ac:dyDescent="0.3">
      <c r="A18" s="61">
        <v>12</v>
      </c>
      <c r="B18" s="52">
        <v>333</v>
      </c>
      <c r="C18" s="104">
        <v>284</v>
      </c>
      <c r="D18" s="52">
        <v>941</v>
      </c>
      <c r="E18" s="52">
        <v>210</v>
      </c>
      <c r="F18" s="44">
        <f t="shared" si="0"/>
        <v>1151</v>
      </c>
      <c r="G18" s="24">
        <v>698</v>
      </c>
      <c r="H18" s="22">
        <f t="shared" si="1"/>
        <v>0.60642919200695045</v>
      </c>
      <c r="I18" s="18"/>
    </row>
    <row r="19" spans="1:9" x14ac:dyDescent="0.3">
      <c r="A19" s="62">
        <v>13</v>
      </c>
      <c r="B19" s="52">
        <v>330</v>
      </c>
      <c r="C19" s="104">
        <v>286</v>
      </c>
      <c r="D19" s="52">
        <v>1028</v>
      </c>
      <c r="E19" s="52">
        <v>265</v>
      </c>
      <c r="F19" s="44">
        <f t="shared" si="0"/>
        <v>1293</v>
      </c>
      <c r="G19" s="24">
        <v>743</v>
      </c>
      <c r="H19" s="22">
        <f t="shared" si="1"/>
        <v>0.57463263727764891</v>
      </c>
      <c r="I19" s="18"/>
    </row>
    <row r="20" spans="1:9" x14ac:dyDescent="0.3">
      <c r="A20" s="62">
        <v>14</v>
      </c>
      <c r="B20" s="52">
        <v>217</v>
      </c>
      <c r="C20" s="104">
        <v>231</v>
      </c>
      <c r="D20" s="52">
        <v>794</v>
      </c>
      <c r="E20" s="52">
        <v>179</v>
      </c>
      <c r="F20" s="44">
        <f t="shared" si="0"/>
        <v>973</v>
      </c>
      <c r="G20" s="57">
        <v>563</v>
      </c>
      <c r="H20" s="22">
        <f t="shared" si="1"/>
        <v>0.57862281603288801</v>
      </c>
      <c r="I20" s="18"/>
    </row>
    <row r="21" spans="1:9" x14ac:dyDescent="0.3">
      <c r="A21" s="68">
        <v>15</v>
      </c>
      <c r="B21" s="52">
        <v>339</v>
      </c>
      <c r="C21" s="104">
        <v>348</v>
      </c>
      <c r="D21" s="52">
        <v>1159</v>
      </c>
      <c r="E21" s="52">
        <v>173</v>
      </c>
      <c r="F21" s="56">
        <f t="shared" si="0"/>
        <v>1332</v>
      </c>
      <c r="G21" s="24">
        <v>746</v>
      </c>
      <c r="H21" s="22">
        <f t="shared" si="1"/>
        <v>0.56006006006006004</v>
      </c>
      <c r="I21" s="18"/>
    </row>
    <row r="22" spans="1:9" x14ac:dyDescent="0.3">
      <c r="A22" s="61">
        <v>16</v>
      </c>
      <c r="B22" s="52">
        <v>337</v>
      </c>
      <c r="C22" s="104">
        <v>282</v>
      </c>
      <c r="D22" s="52">
        <v>1132</v>
      </c>
      <c r="E22" s="52">
        <v>130</v>
      </c>
      <c r="F22" s="44">
        <f t="shared" si="0"/>
        <v>1262</v>
      </c>
      <c r="G22" s="24">
        <v>676</v>
      </c>
      <c r="H22" s="22">
        <f t="shared" si="1"/>
        <v>0.53565768621236132</v>
      </c>
      <c r="I22" s="18"/>
    </row>
    <row r="23" spans="1:9" x14ac:dyDescent="0.3">
      <c r="A23" s="62">
        <v>17</v>
      </c>
      <c r="B23" s="52">
        <v>378</v>
      </c>
      <c r="C23" s="104">
        <v>336</v>
      </c>
      <c r="D23" s="52">
        <v>1066</v>
      </c>
      <c r="E23" s="52">
        <v>204</v>
      </c>
      <c r="F23" s="44">
        <f t="shared" si="0"/>
        <v>1270</v>
      </c>
      <c r="G23" s="24">
        <v>780</v>
      </c>
      <c r="H23" s="22">
        <f t="shared" si="1"/>
        <v>0.61417322834645671</v>
      </c>
      <c r="I23" s="18"/>
    </row>
    <row r="24" spans="1:9" x14ac:dyDescent="0.3">
      <c r="A24" s="61">
        <v>18</v>
      </c>
      <c r="B24" s="52">
        <v>336</v>
      </c>
      <c r="C24" s="104">
        <v>283</v>
      </c>
      <c r="D24" s="52">
        <v>1110</v>
      </c>
      <c r="E24" s="52">
        <v>221</v>
      </c>
      <c r="F24" s="44">
        <f t="shared" si="0"/>
        <v>1331</v>
      </c>
      <c r="G24" s="24">
        <v>774</v>
      </c>
      <c r="H24" s="22">
        <f t="shared" si="1"/>
        <v>0.58151765589782123</v>
      </c>
      <c r="I24" s="18"/>
    </row>
    <row r="25" spans="1:9" x14ac:dyDescent="0.3">
      <c r="A25" s="69">
        <v>19</v>
      </c>
      <c r="B25" s="52">
        <v>353</v>
      </c>
      <c r="C25" s="104">
        <v>287</v>
      </c>
      <c r="D25" s="52">
        <v>954</v>
      </c>
      <c r="E25" s="52">
        <v>144</v>
      </c>
      <c r="F25" s="44">
        <f t="shared" si="0"/>
        <v>1098</v>
      </c>
      <c r="G25" s="24">
        <v>689</v>
      </c>
      <c r="H25" s="22">
        <f t="shared" si="1"/>
        <v>0.62750455373406189</v>
      </c>
      <c r="I25" s="18"/>
    </row>
    <row r="26" spans="1:9" x14ac:dyDescent="0.3">
      <c r="A26" s="62">
        <v>20</v>
      </c>
      <c r="B26" s="52">
        <v>327</v>
      </c>
      <c r="C26" s="104">
        <v>239</v>
      </c>
      <c r="D26" s="52">
        <v>964</v>
      </c>
      <c r="E26" s="52">
        <v>273</v>
      </c>
      <c r="F26" s="44">
        <f t="shared" si="0"/>
        <v>1237</v>
      </c>
      <c r="G26" s="24">
        <v>715</v>
      </c>
      <c r="H26" s="22">
        <f t="shared" si="1"/>
        <v>0.57801131770412284</v>
      </c>
      <c r="I26" s="18"/>
    </row>
    <row r="27" spans="1:9" x14ac:dyDescent="0.3">
      <c r="A27" s="62">
        <v>21</v>
      </c>
      <c r="B27" s="52">
        <v>477</v>
      </c>
      <c r="C27" s="104">
        <v>317</v>
      </c>
      <c r="D27" s="52">
        <v>1309</v>
      </c>
      <c r="E27" s="52">
        <v>258</v>
      </c>
      <c r="F27" s="44">
        <f t="shared" si="0"/>
        <v>1567</v>
      </c>
      <c r="G27" s="57">
        <v>871</v>
      </c>
      <c r="H27" s="22">
        <f t="shared" si="1"/>
        <v>0.55583918315252079</v>
      </c>
      <c r="I27" s="18"/>
    </row>
    <row r="28" spans="1:9" x14ac:dyDescent="0.3">
      <c r="A28" s="68">
        <v>22</v>
      </c>
      <c r="B28" s="52">
        <v>423</v>
      </c>
      <c r="C28" s="104">
        <v>237</v>
      </c>
      <c r="D28" s="52">
        <v>1070</v>
      </c>
      <c r="E28" s="52">
        <v>194</v>
      </c>
      <c r="F28" s="56">
        <f t="shared" si="0"/>
        <v>1264</v>
      </c>
      <c r="G28" s="24">
        <v>712</v>
      </c>
      <c r="H28" s="22">
        <f t="shared" si="1"/>
        <v>0.56329113924050633</v>
      </c>
      <c r="I28" s="18"/>
    </row>
    <row r="29" spans="1:9" x14ac:dyDescent="0.3">
      <c r="A29" s="62">
        <v>23</v>
      </c>
      <c r="B29" s="52">
        <v>331</v>
      </c>
      <c r="C29" s="104">
        <v>210</v>
      </c>
      <c r="D29" s="52">
        <v>849</v>
      </c>
      <c r="E29" s="52">
        <v>232</v>
      </c>
      <c r="F29" s="44">
        <f t="shared" si="0"/>
        <v>1081</v>
      </c>
      <c r="G29" s="24">
        <v>632</v>
      </c>
      <c r="H29" s="22">
        <f t="shared" si="1"/>
        <v>0.58464384828862159</v>
      </c>
      <c r="I29" s="18"/>
    </row>
    <row r="30" spans="1:9" x14ac:dyDescent="0.3">
      <c r="A30" s="62">
        <v>24</v>
      </c>
      <c r="B30" s="52">
        <v>297</v>
      </c>
      <c r="C30" s="104">
        <v>253</v>
      </c>
      <c r="D30" s="52">
        <v>1083</v>
      </c>
      <c r="E30" s="52">
        <v>220</v>
      </c>
      <c r="F30" s="44">
        <f t="shared" si="0"/>
        <v>1303</v>
      </c>
      <c r="G30" s="24">
        <v>635</v>
      </c>
      <c r="H30" s="22">
        <f t="shared" si="1"/>
        <v>0.48733691481197239</v>
      </c>
      <c r="I30" s="18"/>
    </row>
    <row r="31" spans="1:9" x14ac:dyDescent="0.3">
      <c r="A31" s="61">
        <v>25</v>
      </c>
      <c r="B31" s="52">
        <v>314</v>
      </c>
      <c r="C31" s="104">
        <v>227</v>
      </c>
      <c r="D31" s="52">
        <v>975</v>
      </c>
      <c r="E31" s="52">
        <v>116</v>
      </c>
      <c r="F31" s="44">
        <f t="shared" si="0"/>
        <v>1091</v>
      </c>
      <c r="G31" s="24">
        <v>634</v>
      </c>
      <c r="H31" s="22">
        <f t="shared" si="1"/>
        <v>0.58111824014665447</v>
      </c>
      <c r="I31" s="18"/>
    </row>
    <row r="32" spans="1:9" x14ac:dyDescent="0.3">
      <c r="A32" s="69">
        <v>26</v>
      </c>
      <c r="B32" s="52">
        <v>337</v>
      </c>
      <c r="C32" s="104">
        <v>268</v>
      </c>
      <c r="D32" s="52">
        <v>1158</v>
      </c>
      <c r="E32" s="52">
        <v>194</v>
      </c>
      <c r="F32" s="44">
        <f t="shared" si="0"/>
        <v>1352</v>
      </c>
      <c r="G32" s="24">
        <v>734</v>
      </c>
      <c r="H32" s="22">
        <f t="shared" si="1"/>
        <v>0.54289940828402372</v>
      </c>
      <c r="I32" s="18"/>
    </row>
    <row r="33" spans="1:9" x14ac:dyDescent="0.3">
      <c r="A33" s="69">
        <v>27</v>
      </c>
      <c r="B33" s="52">
        <v>397</v>
      </c>
      <c r="C33" s="104">
        <v>226</v>
      </c>
      <c r="D33" s="52">
        <v>1127</v>
      </c>
      <c r="E33" s="52">
        <v>181</v>
      </c>
      <c r="F33" s="44">
        <f t="shared" si="0"/>
        <v>1308</v>
      </c>
      <c r="G33" s="24">
        <v>729</v>
      </c>
      <c r="H33" s="22">
        <f t="shared" si="1"/>
        <v>0.55733944954128445</v>
      </c>
      <c r="I33" s="18"/>
    </row>
    <row r="34" spans="1:9" x14ac:dyDescent="0.3">
      <c r="A34" s="62">
        <v>28</v>
      </c>
      <c r="B34" s="52">
        <v>384</v>
      </c>
      <c r="C34" s="104">
        <v>202</v>
      </c>
      <c r="D34" s="52">
        <v>1016</v>
      </c>
      <c r="E34" s="52">
        <v>139</v>
      </c>
      <c r="F34" s="44">
        <f t="shared" si="0"/>
        <v>1155</v>
      </c>
      <c r="G34" s="57">
        <v>673</v>
      </c>
      <c r="H34" s="22">
        <f t="shared" si="1"/>
        <v>0.58268398268398269</v>
      </c>
      <c r="I34" s="18"/>
    </row>
    <row r="35" spans="1:9" x14ac:dyDescent="0.3">
      <c r="A35" s="62">
        <v>37</v>
      </c>
      <c r="B35" s="52">
        <v>270</v>
      </c>
      <c r="C35" s="104">
        <v>197</v>
      </c>
      <c r="D35" s="52">
        <v>747</v>
      </c>
      <c r="E35" s="52">
        <v>78</v>
      </c>
      <c r="F35" s="56">
        <f t="shared" si="0"/>
        <v>825</v>
      </c>
      <c r="G35" s="24">
        <v>506</v>
      </c>
      <c r="H35" s="22">
        <f t="shared" si="1"/>
        <v>0.61333333333333329</v>
      </c>
      <c r="I35" s="18"/>
    </row>
    <row r="36" spans="1:9" x14ac:dyDescent="0.3">
      <c r="A36" s="62">
        <v>38</v>
      </c>
      <c r="B36" s="52">
        <v>348</v>
      </c>
      <c r="C36" s="104">
        <v>232</v>
      </c>
      <c r="D36" s="52">
        <v>872</v>
      </c>
      <c r="E36" s="52">
        <v>105</v>
      </c>
      <c r="F36" s="44">
        <f t="shared" si="0"/>
        <v>977</v>
      </c>
      <c r="G36" s="24">
        <v>628</v>
      </c>
      <c r="H36" s="22">
        <f t="shared" si="1"/>
        <v>0.64278403275332652</v>
      </c>
      <c r="I36" s="18"/>
    </row>
    <row r="37" spans="1:9" x14ac:dyDescent="0.3">
      <c r="A37" s="62">
        <v>39</v>
      </c>
      <c r="B37" s="52">
        <v>390</v>
      </c>
      <c r="C37" s="104">
        <v>221</v>
      </c>
      <c r="D37" s="52">
        <v>977</v>
      </c>
      <c r="E37" s="52">
        <v>127</v>
      </c>
      <c r="F37" s="44">
        <f t="shared" si="0"/>
        <v>1104</v>
      </c>
      <c r="G37" s="24">
        <v>695</v>
      </c>
      <c r="H37" s="22">
        <f t="shared" si="1"/>
        <v>0.62952898550724634</v>
      </c>
      <c r="I37" s="18"/>
    </row>
    <row r="38" spans="1:9" x14ac:dyDescent="0.3">
      <c r="A38" s="61">
        <v>40</v>
      </c>
      <c r="B38" s="52">
        <v>471</v>
      </c>
      <c r="C38" s="104">
        <v>253</v>
      </c>
      <c r="D38" s="52">
        <v>1130</v>
      </c>
      <c r="E38" s="52">
        <v>278</v>
      </c>
      <c r="F38" s="44">
        <f t="shared" si="0"/>
        <v>1408</v>
      </c>
      <c r="G38" s="24">
        <v>809</v>
      </c>
      <c r="H38" s="22">
        <f t="shared" si="1"/>
        <v>0.57457386363636365</v>
      </c>
      <c r="I38" s="18"/>
    </row>
    <row r="39" spans="1:9" x14ac:dyDescent="0.3">
      <c r="A39" s="69">
        <v>41</v>
      </c>
      <c r="B39" s="52">
        <v>313</v>
      </c>
      <c r="C39" s="104">
        <v>213</v>
      </c>
      <c r="D39" s="52">
        <v>896</v>
      </c>
      <c r="E39" s="52">
        <v>123</v>
      </c>
      <c r="F39" s="44">
        <f t="shared" ref="F39:F57" si="2">IF(D39&lt;&gt;0,E39+D39,"")</f>
        <v>1019</v>
      </c>
      <c r="G39" s="24">
        <v>619</v>
      </c>
      <c r="H39" s="22">
        <f t="shared" ref="H39:H62" si="3">IF(G39&lt;&gt;0,G39/F39,"")</f>
        <v>0.60745829244357208</v>
      </c>
      <c r="I39" s="18"/>
    </row>
    <row r="40" spans="1:9" x14ac:dyDescent="0.3">
      <c r="A40" s="62">
        <v>42</v>
      </c>
      <c r="B40" s="52">
        <v>374</v>
      </c>
      <c r="C40" s="104">
        <v>195</v>
      </c>
      <c r="D40" s="52">
        <v>951</v>
      </c>
      <c r="E40" s="52">
        <v>159</v>
      </c>
      <c r="F40" s="44">
        <f t="shared" si="2"/>
        <v>1110</v>
      </c>
      <c r="G40" s="24">
        <v>666</v>
      </c>
      <c r="H40" s="22">
        <f t="shared" si="3"/>
        <v>0.6</v>
      </c>
      <c r="I40" s="18"/>
    </row>
    <row r="41" spans="1:9" x14ac:dyDescent="0.3">
      <c r="A41" s="61">
        <v>43</v>
      </c>
      <c r="B41" s="52">
        <v>361</v>
      </c>
      <c r="C41" s="104">
        <v>224</v>
      </c>
      <c r="D41" s="52">
        <v>903</v>
      </c>
      <c r="E41" s="52">
        <v>131</v>
      </c>
      <c r="F41" s="44">
        <f t="shared" si="2"/>
        <v>1034</v>
      </c>
      <c r="G41" s="57">
        <v>684</v>
      </c>
      <c r="H41" s="22">
        <f t="shared" si="3"/>
        <v>0.66150870406189555</v>
      </c>
      <c r="I41" s="18"/>
    </row>
    <row r="42" spans="1:9" x14ac:dyDescent="0.3">
      <c r="A42" s="62">
        <v>44</v>
      </c>
      <c r="B42" s="52">
        <v>423</v>
      </c>
      <c r="C42" s="104">
        <v>257</v>
      </c>
      <c r="D42" s="52">
        <v>991</v>
      </c>
      <c r="E42" s="52">
        <v>157</v>
      </c>
      <c r="F42" s="56">
        <f t="shared" si="2"/>
        <v>1148</v>
      </c>
      <c r="G42" s="24">
        <v>731</v>
      </c>
      <c r="H42" s="22">
        <f t="shared" si="3"/>
        <v>0.63675958188153314</v>
      </c>
      <c r="I42" s="18"/>
    </row>
    <row r="43" spans="1:9" x14ac:dyDescent="0.3">
      <c r="A43" s="68">
        <v>45</v>
      </c>
      <c r="B43" s="52">
        <v>581</v>
      </c>
      <c r="C43" s="104">
        <v>263</v>
      </c>
      <c r="D43" s="52">
        <v>1208</v>
      </c>
      <c r="E43" s="52">
        <v>212</v>
      </c>
      <c r="F43" s="44">
        <f t="shared" si="2"/>
        <v>1420</v>
      </c>
      <c r="G43" s="24">
        <v>928</v>
      </c>
      <c r="H43" s="22">
        <f t="shared" si="3"/>
        <v>0.6535211267605634</v>
      </c>
      <c r="I43" s="18"/>
    </row>
    <row r="44" spans="1:9" x14ac:dyDescent="0.3">
      <c r="A44" s="62">
        <v>46</v>
      </c>
      <c r="B44" s="52">
        <v>440</v>
      </c>
      <c r="C44" s="104">
        <v>252</v>
      </c>
      <c r="D44" s="52">
        <v>1187</v>
      </c>
      <c r="E44" s="52">
        <v>261</v>
      </c>
      <c r="F44" s="44">
        <f t="shared" si="2"/>
        <v>1448</v>
      </c>
      <c r="G44" s="24">
        <v>848</v>
      </c>
      <c r="H44" s="22">
        <f t="shared" si="3"/>
        <v>0.58563535911602205</v>
      </c>
      <c r="I44" s="18"/>
    </row>
    <row r="45" spans="1:9" x14ac:dyDescent="0.3">
      <c r="A45" s="69">
        <v>47</v>
      </c>
      <c r="B45" s="52">
        <v>358</v>
      </c>
      <c r="C45" s="104">
        <v>276</v>
      </c>
      <c r="D45" s="52">
        <v>1028</v>
      </c>
      <c r="E45" s="52">
        <v>201</v>
      </c>
      <c r="F45" s="44">
        <f t="shared" si="2"/>
        <v>1229</v>
      </c>
      <c r="G45" s="24">
        <v>744</v>
      </c>
      <c r="H45" s="22">
        <f t="shared" si="3"/>
        <v>0.60537021969080551</v>
      </c>
      <c r="I45" s="18"/>
    </row>
    <row r="46" spans="1:9" x14ac:dyDescent="0.3">
      <c r="A46" s="69">
        <v>48</v>
      </c>
      <c r="B46" s="52">
        <v>401</v>
      </c>
      <c r="C46" s="104">
        <v>259</v>
      </c>
      <c r="D46" s="52">
        <v>979</v>
      </c>
      <c r="E46" s="52">
        <v>175</v>
      </c>
      <c r="F46" s="44">
        <f t="shared" si="2"/>
        <v>1154</v>
      </c>
      <c r="G46" s="24">
        <v>717</v>
      </c>
      <c r="H46" s="22">
        <f t="shared" si="3"/>
        <v>0.621317157712305</v>
      </c>
      <c r="I46" s="18"/>
    </row>
    <row r="47" spans="1:9" x14ac:dyDescent="0.3">
      <c r="A47" s="69">
        <v>49</v>
      </c>
      <c r="B47" s="52">
        <v>416</v>
      </c>
      <c r="C47" s="104">
        <v>246</v>
      </c>
      <c r="D47" s="52">
        <v>1068</v>
      </c>
      <c r="E47" s="52">
        <v>285</v>
      </c>
      <c r="F47" s="44">
        <f t="shared" si="2"/>
        <v>1353</v>
      </c>
      <c r="G47" s="24">
        <v>707</v>
      </c>
      <c r="H47" s="22">
        <f t="shared" si="3"/>
        <v>0.52254249815225429</v>
      </c>
      <c r="I47" s="18"/>
    </row>
    <row r="48" spans="1:9" x14ac:dyDescent="0.3">
      <c r="A48" s="69">
        <v>50</v>
      </c>
      <c r="B48" s="52">
        <v>471</v>
      </c>
      <c r="C48" s="104">
        <v>271</v>
      </c>
      <c r="D48" s="52">
        <v>1230</v>
      </c>
      <c r="E48" s="52">
        <v>131</v>
      </c>
      <c r="F48" s="44">
        <f t="shared" si="2"/>
        <v>1361</v>
      </c>
      <c r="G48" s="57">
        <v>808</v>
      </c>
      <c r="H48" s="22">
        <f t="shared" si="3"/>
        <v>0.59368111682586333</v>
      </c>
      <c r="I48" s="18"/>
    </row>
    <row r="49" spans="1:10" x14ac:dyDescent="0.3">
      <c r="A49" s="69">
        <v>51</v>
      </c>
      <c r="B49" s="52">
        <v>398</v>
      </c>
      <c r="C49" s="104">
        <v>181</v>
      </c>
      <c r="D49" s="52">
        <v>957</v>
      </c>
      <c r="E49" s="52">
        <v>116</v>
      </c>
      <c r="F49" s="56">
        <f t="shared" si="2"/>
        <v>1073</v>
      </c>
      <c r="G49" s="24">
        <v>630</v>
      </c>
      <c r="H49" s="22">
        <f t="shared" si="3"/>
        <v>0.58713886300093199</v>
      </c>
      <c r="I49" s="18"/>
    </row>
    <row r="50" spans="1:10" x14ac:dyDescent="0.3">
      <c r="A50" s="69">
        <v>52</v>
      </c>
      <c r="B50" s="52">
        <v>469</v>
      </c>
      <c r="C50" s="104">
        <v>196</v>
      </c>
      <c r="D50" s="52">
        <v>1005</v>
      </c>
      <c r="E50" s="52">
        <v>185</v>
      </c>
      <c r="F50" s="44">
        <f t="shared" si="2"/>
        <v>1190</v>
      </c>
      <c r="G50" s="24">
        <v>767</v>
      </c>
      <c r="H50" s="22">
        <f t="shared" si="3"/>
        <v>0.64453781512605046</v>
      </c>
      <c r="I50" s="18"/>
    </row>
    <row r="51" spans="1:10" x14ac:dyDescent="0.3">
      <c r="A51" s="69">
        <v>53</v>
      </c>
      <c r="B51" s="52">
        <v>306</v>
      </c>
      <c r="C51" s="104">
        <v>153</v>
      </c>
      <c r="D51" s="52">
        <v>828</v>
      </c>
      <c r="E51" s="52">
        <v>127</v>
      </c>
      <c r="F51" s="44">
        <f t="shared" si="2"/>
        <v>955</v>
      </c>
      <c r="G51" s="24">
        <v>569</v>
      </c>
      <c r="H51" s="22">
        <f t="shared" si="3"/>
        <v>0.59581151832460733</v>
      </c>
      <c r="I51" s="18"/>
    </row>
    <row r="52" spans="1:10" x14ac:dyDescent="0.3">
      <c r="A52" s="62">
        <v>54</v>
      </c>
      <c r="B52" s="52">
        <v>210</v>
      </c>
      <c r="C52" s="104">
        <v>104</v>
      </c>
      <c r="D52" s="52">
        <v>457</v>
      </c>
      <c r="E52" s="52">
        <v>72</v>
      </c>
      <c r="F52" s="44">
        <f t="shared" si="2"/>
        <v>529</v>
      </c>
      <c r="G52" s="24">
        <v>371</v>
      </c>
      <c r="H52" s="22">
        <f t="shared" si="3"/>
        <v>0.70132325141776941</v>
      </c>
      <c r="I52" s="18"/>
    </row>
    <row r="53" spans="1:10" x14ac:dyDescent="0.3">
      <c r="A53" s="61">
        <v>55</v>
      </c>
      <c r="B53" s="52">
        <v>140</v>
      </c>
      <c r="C53" s="104">
        <v>118</v>
      </c>
      <c r="D53" s="52">
        <v>455</v>
      </c>
      <c r="E53" s="52">
        <v>55</v>
      </c>
      <c r="F53" s="44">
        <f t="shared" si="2"/>
        <v>510</v>
      </c>
      <c r="G53" s="24">
        <v>311</v>
      </c>
      <c r="H53" s="22">
        <f t="shared" si="3"/>
        <v>0.6098039215686275</v>
      </c>
      <c r="I53" s="18"/>
    </row>
    <row r="54" spans="1:10" x14ac:dyDescent="0.3">
      <c r="A54" s="62">
        <v>56</v>
      </c>
      <c r="B54" s="52">
        <v>14</v>
      </c>
      <c r="C54" s="104">
        <v>14</v>
      </c>
      <c r="D54" s="52">
        <v>44</v>
      </c>
      <c r="E54" s="52">
        <v>3</v>
      </c>
      <c r="F54" s="44">
        <f t="shared" si="2"/>
        <v>47</v>
      </c>
      <c r="G54" s="24">
        <v>33</v>
      </c>
      <c r="H54" s="22">
        <f t="shared" si="3"/>
        <v>0.7021276595744681</v>
      </c>
      <c r="I54" s="18"/>
    </row>
    <row r="55" spans="1:10" x14ac:dyDescent="0.3">
      <c r="A55" s="61">
        <v>57</v>
      </c>
      <c r="B55" s="52">
        <v>266</v>
      </c>
      <c r="C55" s="104">
        <v>193</v>
      </c>
      <c r="D55" s="52">
        <v>715</v>
      </c>
      <c r="E55" s="52">
        <v>115</v>
      </c>
      <c r="F55" s="44">
        <f t="shared" si="2"/>
        <v>830</v>
      </c>
      <c r="G55" s="57">
        <v>513</v>
      </c>
      <c r="H55" s="22">
        <f t="shared" si="3"/>
        <v>0.61807228915662649</v>
      </c>
      <c r="I55" s="18"/>
    </row>
    <row r="56" spans="1:10" x14ac:dyDescent="0.3">
      <c r="A56" s="62">
        <v>58</v>
      </c>
      <c r="B56" s="52">
        <v>436</v>
      </c>
      <c r="C56" s="114">
        <v>189</v>
      </c>
      <c r="D56" s="52">
        <v>1110</v>
      </c>
      <c r="E56" s="52">
        <v>127</v>
      </c>
      <c r="F56" s="56">
        <f t="shared" si="2"/>
        <v>1237</v>
      </c>
      <c r="G56" s="24">
        <v>686</v>
      </c>
      <c r="H56" s="22">
        <f t="shared" si="3"/>
        <v>0.55456750202101857</v>
      </c>
      <c r="I56" s="18"/>
    </row>
    <row r="57" spans="1:10" x14ac:dyDescent="0.3">
      <c r="A57" s="65">
        <v>59</v>
      </c>
      <c r="B57" s="52">
        <v>481</v>
      </c>
      <c r="C57" s="107">
        <v>218</v>
      </c>
      <c r="D57" s="50">
        <v>1252</v>
      </c>
      <c r="E57" s="55">
        <v>150</v>
      </c>
      <c r="F57" s="92">
        <f t="shared" si="2"/>
        <v>1402</v>
      </c>
      <c r="G57" s="57">
        <v>822</v>
      </c>
      <c r="H57" s="74">
        <f t="shared" si="3"/>
        <v>0.5863052781740371</v>
      </c>
      <c r="I57" s="18"/>
    </row>
    <row r="58" spans="1:10" x14ac:dyDescent="0.3">
      <c r="A58" s="62" t="s">
        <v>79</v>
      </c>
      <c r="B58" s="52">
        <v>2629</v>
      </c>
      <c r="C58" s="104">
        <v>1904</v>
      </c>
      <c r="D58" s="82"/>
      <c r="E58" s="81"/>
      <c r="F58" s="81"/>
      <c r="G58" s="88">
        <v>5212</v>
      </c>
      <c r="H58" s="81"/>
      <c r="I58" s="18"/>
    </row>
    <row r="59" spans="1:10" x14ac:dyDescent="0.3">
      <c r="A59" s="62" t="s">
        <v>80</v>
      </c>
      <c r="B59" s="52">
        <v>319</v>
      </c>
      <c r="C59" s="104">
        <v>208</v>
      </c>
      <c r="D59" s="82"/>
      <c r="E59" s="81"/>
      <c r="F59" s="81"/>
      <c r="G59" s="88">
        <v>612</v>
      </c>
      <c r="H59" s="81"/>
      <c r="I59" s="18"/>
      <c r="J59" s="18"/>
    </row>
    <row r="60" spans="1:10" x14ac:dyDescent="0.3">
      <c r="A60" s="62" t="s">
        <v>81</v>
      </c>
      <c r="B60" s="52">
        <v>1937</v>
      </c>
      <c r="C60" s="104">
        <v>1818</v>
      </c>
      <c r="D60" s="83"/>
      <c r="E60" s="86"/>
      <c r="F60" s="86"/>
      <c r="G60" s="91">
        <v>4337</v>
      </c>
      <c r="H60" s="86"/>
      <c r="I60" s="18"/>
    </row>
    <row r="61" spans="1:10" x14ac:dyDescent="0.3">
      <c r="A61" s="61" t="s">
        <v>82</v>
      </c>
      <c r="B61" s="108">
        <v>395</v>
      </c>
      <c r="C61" s="110">
        <v>271</v>
      </c>
      <c r="D61" s="85"/>
      <c r="E61" s="84"/>
      <c r="F61" s="84"/>
      <c r="G61" s="87">
        <v>759</v>
      </c>
      <c r="H61" s="84"/>
      <c r="I61" s="18"/>
    </row>
    <row r="62" spans="1:10" x14ac:dyDescent="0.3">
      <c r="A62" s="8" t="s">
        <v>23</v>
      </c>
      <c r="B62" s="20">
        <f t="shared" ref="B62:G62" si="4">SUM(B7:B61)</f>
        <v>23119</v>
      </c>
      <c r="C62" s="89">
        <f t="shared" si="4"/>
        <v>16293</v>
      </c>
      <c r="D62" s="90">
        <f t="shared" si="4"/>
        <v>49055</v>
      </c>
      <c r="E62" s="20">
        <f t="shared" si="4"/>
        <v>8965</v>
      </c>
      <c r="F62" s="20">
        <f t="shared" si="4"/>
        <v>58020</v>
      </c>
      <c r="G62" s="20">
        <f t="shared" si="4"/>
        <v>45024</v>
      </c>
      <c r="H62" s="46">
        <f t="shared" si="3"/>
        <v>0.77600827300930708</v>
      </c>
      <c r="I62" s="18"/>
    </row>
    <row r="63" spans="1:10" x14ac:dyDescent="0.3">
      <c r="D63" s="18"/>
    </row>
    <row r="64" spans="1:10" x14ac:dyDescent="0.3">
      <c r="D64" s="18"/>
    </row>
  </sheetData>
  <sheetProtection selectLockedCells="1"/>
  <mergeCells count="6">
    <mergeCell ref="D1:H1"/>
    <mergeCell ref="D2:H2"/>
    <mergeCell ref="B2:C2"/>
    <mergeCell ref="B3:C3"/>
    <mergeCell ref="B4:C4"/>
    <mergeCell ref="D3:H3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zoomScaleSheetLayoutView="100" workbookViewId="0">
      <pane ySplit="6" topLeftCell="A22" activePane="bottomLeft" state="frozen"/>
      <selection pane="bottomLeft" activeCell="B7" sqref="B7:E30"/>
    </sheetView>
  </sheetViews>
  <sheetFormatPr defaultColWidth="9.109375" defaultRowHeight="13.8" x14ac:dyDescent="0.3"/>
  <cols>
    <col min="1" max="1" width="9.5546875" style="19" bestFit="1" customWidth="1"/>
    <col min="2" max="5" width="8.6640625" style="13" customWidth="1"/>
    <col min="6" max="6" width="10.44140625" style="13" customWidth="1"/>
    <col min="7" max="7" width="9.33203125" style="13" bestFit="1" customWidth="1"/>
    <col min="8" max="8" width="8.44140625" style="13" customWidth="1"/>
    <col min="9" max="9" width="9.6640625" style="13" bestFit="1" customWidth="1"/>
    <col min="10" max="10" width="10.6640625" style="13" bestFit="1" customWidth="1"/>
    <col min="11" max="11" width="10.44140625" style="13" bestFit="1" customWidth="1"/>
    <col min="12" max="12" width="9.6640625" style="13" bestFit="1" customWidth="1"/>
    <col min="13" max="13" width="13.33203125" style="13" bestFit="1" customWidth="1"/>
    <col min="14" max="14" width="10" style="13" bestFit="1" customWidth="1"/>
    <col min="15" max="16384" width="9.109375" style="13"/>
  </cols>
  <sheetData>
    <row r="1" spans="1:5" x14ac:dyDescent="0.3">
      <c r="A1" s="25"/>
      <c r="B1" s="127"/>
      <c r="C1" s="128"/>
      <c r="D1" s="128"/>
      <c r="E1" s="129"/>
    </row>
    <row r="2" spans="1:5" s="27" customFormat="1" x14ac:dyDescent="0.3">
      <c r="A2" s="26"/>
      <c r="B2" s="139" t="s">
        <v>40</v>
      </c>
      <c r="C2" s="144"/>
      <c r="D2" s="144"/>
      <c r="E2" s="145"/>
    </row>
    <row r="3" spans="1:5" s="27" customFormat="1" x14ac:dyDescent="0.3">
      <c r="A3" s="26"/>
      <c r="B3" s="98" t="s">
        <v>13</v>
      </c>
      <c r="C3" s="148" t="s">
        <v>7</v>
      </c>
      <c r="D3" s="149"/>
      <c r="E3" s="99" t="s">
        <v>8</v>
      </c>
    </row>
    <row r="4" spans="1:5" x14ac:dyDescent="0.3">
      <c r="A4" s="34"/>
      <c r="B4" s="1" t="s">
        <v>2</v>
      </c>
      <c r="C4" s="1" t="s">
        <v>1</v>
      </c>
      <c r="D4" s="9" t="s">
        <v>2</v>
      </c>
      <c r="E4" s="9" t="s">
        <v>2</v>
      </c>
    </row>
    <row r="5" spans="1:5" s="14" customFormat="1" ht="93" customHeight="1" thickBot="1" x14ac:dyDescent="0.3">
      <c r="A5" s="35" t="s">
        <v>6</v>
      </c>
      <c r="B5" s="3" t="s">
        <v>41</v>
      </c>
      <c r="C5" s="4" t="s">
        <v>42</v>
      </c>
      <c r="D5" s="4" t="s">
        <v>43</v>
      </c>
      <c r="E5" s="4" t="s">
        <v>44</v>
      </c>
    </row>
    <row r="6" spans="1:5" s="18" customFormat="1" ht="14.4" thickBot="1" x14ac:dyDescent="0.35">
      <c r="A6" s="15"/>
      <c r="B6" s="16"/>
      <c r="C6" s="16"/>
      <c r="D6" s="16"/>
      <c r="E6" s="17"/>
    </row>
    <row r="7" spans="1:5" s="18" customFormat="1" x14ac:dyDescent="0.3">
      <c r="A7" s="63">
        <v>1</v>
      </c>
      <c r="B7" s="23">
        <v>609</v>
      </c>
      <c r="C7" s="115">
        <v>158</v>
      </c>
      <c r="D7" s="21">
        <v>540</v>
      </c>
      <c r="E7" s="23">
        <v>614</v>
      </c>
    </row>
    <row r="8" spans="1:5" s="18" customFormat="1" x14ac:dyDescent="0.3">
      <c r="A8" s="65">
        <v>21</v>
      </c>
      <c r="B8" s="23">
        <v>720</v>
      </c>
      <c r="C8" s="116">
        <v>176</v>
      </c>
      <c r="D8" s="24">
        <v>628</v>
      </c>
      <c r="E8" s="23">
        <v>722</v>
      </c>
    </row>
    <row r="9" spans="1:5" s="18" customFormat="1" x14ac:dyDescent="0.3">
      <c r="A9" s="66">
        <v>22</v>
      </c>
      <c r="B9" s="23">
        <v>627</v>
      </c>
      <c r="C9" s="116">
        <v>137</v>
      </c>
      <c r="D9" s="24">
        <v>549</v>
      </c>
      <c r="E9" s="23">
        <v>623</v>
      </c>
    </row>
    <row r="10" spans="1:5" s="18" customFormat="1" x14ac:dyDescent="0.3">
      <c r="A10" s="64">
        <v>23</v>
      </c>
      <c r="B10" s="23">
        <v>489</v>
      </c>
      <c r="C10" s="116">
        <v>123</v>
      </c>
      <c r="D10" s="24">
        <v>430</v>
      </c>
      <c r="E10" s="23">
        <v>455</v>
      </c>
    </row>
    <row r="11" spans="1:5" s="18" customFormat="1" x14ac:dyDescent="0.3">
      <c r="A11" s="65">
        <v>24</v>
      </c>
      <c r="B11" s="23">
        <v>485</v>
      </c>
      <c r="C11" s="116">
        <v>136</v>
      </c>
      <c r="D11" s="24">
        <v>459</v>
      </c>
      <c r="E11" s="23">
        <v>495</v>
      </c>
    </row>
    <row r="12" spans="1:5" s="18" customFormat="1" x14ac:dyDescent="0.3">
      <c r="A12" s="65">
        <v>25</v>
      </c>
      <c r="B12" s="23">
        <v>440</v>
      </c>
      <c r="C12" s="116">
        <v>171</v>
      </c>
      <c r="D12" s="24">
        <v>400</v>
      </c>
      <c r="E12" s="23">
        <v>434</v>
      </c>
    </row>
    <row r="13" spans="1:5" s="18" customFormat="1" x14ac:dyDescent="0.3">
      <c r="A13" s="65">
        <v>26</v>
      </c>
      <c r="B13" s="23">
        <v>533</v>
      </c>
      <c r="C13" s="116">
        <v>158</v>
      </c>
      <c r="D13" s="24">
        <v>498</v>
      </c>
      <c r="E13" s="23">
        <v>537</v>
      </c>
    </row>
    <row r="14" spans="1:5" s="18" customFormat="1" x14ac:dyDescent="0.3">
      <c r="A14" s="65">
        <v>27</v>
      </c>
      <c r="B14" s="23">
        <v>589</v>
      </c>
      <c r="C14" s="116">
        <v>164</v>
      </c>
      <c r="D14" s="24">
        <v>500</v>
      </c>
      <c r="E14" s="23">
        <v>589</v>
      </c>
    </row>
    <row r="15" spans="1:5" s="18" customFormat="1" x14ac:dyDescent="0.3">
      <c r="A15" s="65">
        <v>28</v>
      </c>
      <c r="B15" s="23">
        <v>534</v>
      </c>
      <c r="C15" s="116">
        <v>107</v>
      </c>
      <c r="D15" s="24">
        <v>499</v>
      </c>
      <c r="E15" s="23">
        <v>530</v>
      </c>
    </row>
    <row r="16" spans="1:5" s="18" customFormat="1" x14ac:dyDescent="0.3">
      <c r="A16" s="66">
        <v>37</v>
      </c>
      <c r="B16" s="23">
        <v>413</v>
      </c>
      <c r="C16" s="116">
        <v>94</v>
      </c>
      <c r="D16" s="24">
        <v>381</v>
      </c>
      <c r="E16" s="23">
        <v>417</v>
      </c>
    </row>
    <row r="17" spans="1:5" s="18" customFormat="1" x14ac:dyDescent="0.3">
      <c r="A17" s="64">
        <v>38</v>
      </c>
      <c r="B17" s="23">
        <v>523</v>
      </c>
      <c r="C17" s="116">
        <v>127</v>
      </c>
      <c r="D17" s="24">
        <v>467</v>
      </c>
      <c r="E17" s="23">
        <v>517</v>
      </c>
    </row>
    <row r="18" spans="1:5" s="18" customFormat="1" x14ac:dyDescent="0.3">
      <c r="A18" s="65">
        <v>39</v>
      </c>
      <c r="B18" s="23">
        <v>564</v>
      </c>
      <c r="C18" s="116">
        <v>84</v>
      </c>
      <c r="D18" s="24">
        <v>537</v>
      </c>
      <c r="E18" s="23">
        <v>553</v>
      </c>
    </row>
    <row r="19" spans="1:5" s="18" customFormat="1" x14ac:dyDescent="0.3">
      <c r="A19" s="65">
        <v>40</v>
      </c>
      <c r="B19" s="23">
        <v>699</v>
      </c>
      <c r="C19" s="116">
        <v>182</v>
      </c>
      <c r="D19" s="24">
        <v>586</v>
      </c>
      <c r="E19" s="23">
        <v>685</v>
      </c>
    </row>
    <row r="20" spans="1:5" s="18" customFormat="1" x14ac:dyDescent="0.3">
      <c r="A20" s="64">
        <v>45</v>
      </c>
      <c r="B20" s="23">
        <v>824</v>
      </c>
      <c r="C20" s="116">
        <v>149</v>
      </c>
      <c r="D20" s="24">
        <v>737</v>
      </c>
      <c r="E20" s="23">
        <v>815</v>
      </c>
    </row>
    <row r="21" spans="1:5" s="18" customFormat="1" x14ac:dyDescent="0.3">
      <c r="A21" s="65">
        <v>46</v>
      </c>
      <c r="B21" s="23">
        <v>646</v>
      </c>
      <c r="C21" s="116">
        <v>167</v>
      </c>
      <c r="D21" s="24">
        <v>597</v>
      </c>
      <c r="E21" s="23">
        <v>641</v>
      </c>
    </row>
    <row r="22" spans="1:5" s="18" customFormat="1" x14ac:dyDescent="0.3">
      <c r="A22" s="65">
        <v>47</v>
      </c>
      <c r="B22" s="23">
        <v>571</v>
      </c>
      <c r="C22" s="116">
        <v>133</v>
      </c>
      <c r="D22" s="24">
        <v>533</v>
      </c>
      <c r="E22" s="23">
        <v>554</v>
      </c>
    </row>
    <row r="23" spans="1:5" s="18" customFormat="1" x14ac:dyDescent="0.3">
      <c r="A23" s="65">
        <v>48</v>
      </c>
      <c r="B23" s="23">
        <v>607</v>
      </c>
      <c r="C23" s="116">
        <v>164</v>
      </c>
      <c r="D23" s="24">
        <v>528</v>
      </c>
      <c r="E23" s="23">
        <v>609</v>
      </c>
    </row>
    <row r="24" spans="1:5" s="18" customFormat="1" x14ac:dyDescent="0.3">
      <c r="A24" s="65">
        <v>49</v>
      </c>
      <c r="B24" s="23">
        <v>602</v>
      </c>
      <c r="C24" s="116">
        <v>149</v>
      </c>
      <c r="D24" s="24">
        <v>525</v>
      </c>
      <c r="E24" s="23">
        <v>605</v>
      </c>
    </row>
    <row r="25" spans="1:5" s="18" customFormat="1" x14ac:dyDescent="0.3">
      <c r="A25" s="65">
        <v>50</v>
      </c>
      <c r="B25" s="23">
        <v>700</v>
      </c>
      <c r="C25" s="116">
        <v>135</v>
      </c>
      <c r="D25" s="24">
        <v>631</v>
      </c>
      <c r="E25" s="23">
        <v>707</v>
      </c>
    </row>
    <row r="26" spans="1:5" s="18" customFormat="1" x14ac:dyDescent="0.3">
      <c r="A26" s="66">
        <v>51</v>
      </c>
      <c r="B26" s="23">
        <v>561</v>
      </c>
      <c r="C26" s="116">
        <v>101</v>
      </c>
      <c r="D26" s="24">
        <v>509</v>
      </c>
      <c r="E26" s="23">
        <v>555</v>
      </c>
    </row>
    <row r="27" spans="1:5" s="18" customFormat="1" x14ac:dyDescent="0.3">
      <c r="A27" s="64">
        <v>52</v>
      </c>
      <c r="B27" s="23">
        <v>680</v>
      </c>
      <c r="C27" s="116">
        <v>102</v>
      </c>
      <c r="D27" s="24">
        <v>625</v>
      </c>
      <c r="E27" s="23">
        <v>671</v>
      </c>
    </row>
    <row r="28" spans="1:5" s="18" customFormat="1" x14ac:dyDescent="0.3">
      <c r="A28" s="65">
        <v>53</v>
      </c>
      <c r="B28" s="23">
        <v>411</v>
      </c>
      <c r="C28" s="116">
        <v>69</v>
      </c>
      <c r="D28" s="24">
        <v>430</v>
      </c>
      <c r="E28" s="23">
        <v>409</v>
      </c>
    </row>
    <row r="29" spans="1:5" s="18" customFormat="1" x14ac:dyDescent="0.3">
      <c r="A29" s="64">
        <v>57</v>
      </c>
      <c r="B29" s="23">
        <v>400</v>
      </c>
      <c r="C29" s="116">
        <v>95</v>
      </c>
      <c r="D29" s="24">
        <v>387</v>
      </c>
      <c r="E29" s="23">
        <v>401</v>
      </c>
    </row>
    <row r="30" spans="1:5" s="18" customFormat="1" x14ac:dyDescent="0.3">
      <c r="A30" s="75" t="s">
        <v>79</v>
      </c>
      <c r="B30" s="23">
        <v>3773</v>
      </c>
      <c r="C30" s="117">
        <v>1480</v>
      </c>
      <c r="D30" s="118">
        <v>3319</v>
      </c>
      <c r="E30" s="23">
        <v>3819</v>
      </c>
    </row>
    <row r="31" spans="1:5" s="18" customFormat="1" x14ac:dyDescent="0.3">
      <c r="A31" s="8" t="s">
        <v>0</v>
      </c>
      <c r="B31" s="41">
        <f>SUM(B7:B30)</f>
        <v>17000</v>
      </c>
      <c r="C31" s="20">
        <f>SUM(C7:C30)</f>
        <v>4561</v>
      </c>
      <c r="D31" s="20">
        <f>SUM(D7:D30)</f>
        <v>15295</v>
      </c>
      <c r="E31" s="20">
        <f>SUM(E7:E30)</f>
        <v>16957</v>
      </c>
    </row>
    <row r="32" spans="1:5" s="18" customFormat="1" x14ac:dyDescent="0.3">
      <c r="A32" s="19"/>
      <c r="B32" s="13"/>
      <c r="C32" s="13"/>
      <c r="D32" s="13"/>
      <c r="E32" s="13"/>
    </row>
    <row r="33" spans="1:5" s="18" customFormat="1" x14ac:dyDescent="0.3">
      <c r="A33" s="19"/>
      <c r="B33" s="13"/>
      <c r="C33" s="13"/>
      <c r="D33" s="13"/>
      <c r="E33" s="13"/>
    </row>
    <row r="34" spans="1:5" s="18" customFormat="1" x14ac:dyDescent="0.3">
      <c r="A34" s="19"/>
      <c r="B34" s="13"/>
      <c r="C34" s="13"/>
      <c r="D34" s="13"/>
      <c r="E34" s="13"/>
    </row>
    <row r="35" spans="1:5" s="18" customFormat="1" x14ac:dyDescent="0.3">
      <c r="A35" s="19"/>
      <c r="B35" s="13"/>
      <c r="C35" s="13"/>
      <c r="D35" s="13"/>
      <c r="E35" s="13"/>
    </row>
    <row r="36" spans="1:5" s="18" customFormat="1" x14ac:dyDescent="0.3">
      <c r="A36" s="19"/>
      <c r="B36" s="13"/>
      <c r="C36" s="13"/>
      <c r="D36" s="13"/>
      <c r="E36" s="13"/>
    </row>
    <row r="37" spans="1:5" s="18" customFormat="1" x14ac:dyDescent="0.3">
      <c r="A37" s="19"/>
      <c r="B37" s="13"/>
      <c r="C37" s="13"/>
      <c r="D37" s="13"/>
      <c r="E37" s="13"/>
    </row>
    <row r="38" spans="1:5" s="18" customFormat="1" x14ac:dyDescent="0.3">
      <c r="A38" s="19"/>
      <c r="B38" s="13"/>
      <c r="C38" s="13"/>
      <c r="D38" s="13"/>
      <c r="E38" s="13"/>
    </row>
    <row r="39" spans="1:5" s="18" customFormat="1" x14ac:dyDescent="0.3">
      <c r="A39" s="19"/>
      <c r="B39" s="13"/>
      <c r="C39" s="13"/>
      <c r="D39" s="13"/>
      <c r="E39" s="13"/>
    </row>
    <row r="40" spans="1:5" s="18" customFormat="1" x14ac:dyDescent="0.3">
      <c r="A40" s="19"/>
      <c r="B40" s="13"/>
      <c r="C40" s="13"/>
      <c r="D40" s="13"/>
      <c r="E40" s="13"/>
    </row>
    <row r="41" spans="1:5" s="18" customFormat="1" x14ac:dyDescent="0.3">
      <c r="A41" s="19"/>
      <c r="B41" s="13"/>
      <c r="C41" s="13"/>
      <c r="D41" s="13"/>
      <c r="E41" s="13"/>
    </row>
    <row r="42" spans="1:5" s="18" customFormat="1" x14ac:dyDescent="0.3">
      <c r="A42" s="19"/>
      <c r="B42" s="13"/>
      <c r="C42" s="13"/>
      <c r="D42" s="13"/>
      <c r="E42" s="13"/>
    </row>
    <row r="43" spans="1:5" s="18" customFormat="1" x14ac:dyDescent="0.3">
      <c r="A43" s="19"/>
      <c r="B43" s="13"/>
      <c r="C43" s="13"/>
      <c r="D43" s="13"/>
      <c r="E43" s="13"/>
    </row>
    <row r="44" spans="1:5" s="18" customFormat="1" x14ac:dyDescent="0.3">
      <c r="A44" s="19"/>
      <c r="B44" s="13"/>
      <c r="C44" s="13"/>
      <c r="D44" s="13"/>
      <c r="E44" s="13"/>
    </row>
    <row r="45" spans="1:5" s="18" customFormat="1" x14ac:dyDescent="0.3">
      <c r="A45" s="19"/>
      <c r="B45" s="13"/>
      <c r="C45" s="13"/>
      <c r="D45" s="13"/>
      <c r="E45" s="13"/>
    </row>
    <row r="46" spans="1:5" s="18" customFormat="1" x14ac:dyDescent="0.3">
      <c r="A46" s="19"/>
      <c r="B46" s="13"/>
      <c r="C46" s="13"/>
      <c r="D46" s="13"/>
      <c r="E46" s="13"/>
    </row>
    <row r="47" spans="1:5" s="18" customFormat="1" x14ac:dyDescent="0.3">
      <c r="A47" s="19"/>
      <c r="B47" s="13"/>
      <c r="C47" s="13"/>
      <c r="D47" s="13"/>
      <c r="E47" s="13"/>
    </row>
    <row r="48" spans="1:5" s="18" customFormat="1" x14ac:dyDescent="0.3">
      <c r="A48" s="19"/>
      <c r="B48" s="13"/>
      <c r="C48" s="13"/>
      <c r="D48" s="13"/>
      <c r="E48" s="13"/>
    </row>
    <row r="49" spans="1:5" s="18" customFormat="1" x14ac:dyDescent="0.3">
      <c r="A49" s="19"/>
      <c r="B49" s="13"/>
      <c r="C49" s="13"/>
      <c r="D49" s="13"/>
      <c r="E49" s="13"/>
    </row>
    <row r="50" spans="1:5" s="18" customFormat="1" x14ac:dyDescent="0.3">
      <c r="A50" s="19"/>
      <c r="B50" s="13"/>
      <c r="C50" s="13"/>
      <c r="D50" s="13"/>
      <c r="E50" s="13"/>
    </row>
    <row r="51" spans="1:5" s="18" customFormat="1" x14ac:dyDescent="0.3">
      <c r="A51" s="19"/>
      <c r="B51" s="13"/>
      <c r="C51" s="13"/>
      <c r="D51" s="13"/>
      <c r="E51" s="13"/>
    </row>
    <row r="52" spans="1:5" s="18" customFormat="1" x14ac:dyDescent="0.3">
      <c r="A52" s="19"/>
      <c r="B52" s="13"/>
      <c r="C52" s="13"/>
      <c r="D52" s="13"/>
      <c r="E52" s="13"/>
    </row>
    <row r="53" spans="1:5" s="18" customFormat="1" x14ac:dyDescent="0.3">
      <c r="A53" s="19"/>
      <c r="B53" s="13"/>
      <c r="C53" s="13"/>
      <c r="D53" s="13"/>
      <c r="E53" s="13"/>
    </row>
    <row r="54" spans="1:5" s="18" customFormat="1" x14ac:dyDescent="0.3">
      <c r="A54" s="19"/>
      <c r="B54" s="13"/>
      <c r="C54" s="13"/>
      <c r="D54" s="13"/>
      <c r="E54" s="13"/>
    </row>
    <row r="55" spans="1:5" s="18" customFormat="1" x14ac:dyDescent="0.3">
      <c r="A55" s="19"/>
      <c r="B55" s="13"/>
      <c r="C55" s="13"/>
      <c r="D55" s="13"/>
      <c r="E55" s="13"/>
    </row>
    <row r="56" spans="1:5" s="18" customFormat="1" x14ac:dyDescent="0.3">
      <c r="A56" s="19"/>
      <c r="B56" s="13"/>
      <c r="C56" s="13"/>
      <c r="D56" s="13"/>
      <c r="E56" s="13"/>
    </row>
    <row r="57" spans="1:5" s="31" customFormat="1" x14ac:dyDescent="0.3">
      <c r="A57" s="19"/>
      <c r="B57" s="13"/>
      <c r="C57" s="13"/>
      <c r="D57" s="13"/>
      <c r="E57" s="13"/>
    </row>
  </sheetData>
  <sheetProtection selectLockedCells="1"/>
  <mergeCells count="3">
    <mergeCell ref="B2:E2"/>
    <mergeCell ref="B1:E1"/>
    <mergeCell ref="C3:D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zoomScaleSheetLayoutView="100" workbookViewId="0">
      <selection activeCell="B7" sqref="B7:E11"/>
    </sheetView>
  </sheetViews>
  <sheetFormatPr defaultColWidth="9.109375" defaultRowHeight="13.8" x14ac:dyDescent="0.3"/>
  <cols>
    <col min="1" max="1" width="9.5546875" style="19" bestFit="1" customWidth="1"/>
    <col min="2" max="5" width="8.6640625" style="13" customWidth="1"/>
    <col min="6" max="6" width="10.44140625" style="13" customWidth="1"/>
    <col min="7" max="7" width="9.33203125" style="13" bestFit="1" customWidth="1"/>
    <col min="8" max="8" width="8.44140625" style="13" customWidth="1"/>
    <col min="9" max="9" width="9.6640625" style="13" bestFit="1" customWidth="1"/>
    <col min="10" max="10" width="10.6640625" style="13" bestFit="1" customWidth="1"/>
    <col min="11" max="11" width="10.44140625" style="13" bestFit="1" customWidth="1"/>
    <col min="12" max="12" width="9.6640625" style="13" bestFit="1" customWidth="1"/>
    <col min="13" max="13" width="13.33203125" style="13" bestFit="1" customWidth="1"/>
    <col min="14" max="14" width="10" style="13" bestFit="1" customWidth="1"/>
    <col min="15" max="16384" width="9.109375" style="13"/>
  </cols>
  <sheetData>
    <row r="1" spans="1:5" x14ac:dyDescent="0.3">
      <c r="A1" s="25"/>
      <c r="B1" s="127"/>
      <c r="C1" s="128"/>
      <c r="D1" s="128"/>
      <c r="E1" s="129"/>
    </row>
    <row r="2" spans="1:5" s="27" customFormat="1" x14ac:dyDescent="0.3">
      <c r="A2" s="26"/>
      <c r="B2" s="139" t="s">
        <v>51</v>
      </c>
      <c r="C2" s="144"/>
      <c r="D2" s="144"/>
      <c r="E2" s="145"/>
    </row>
    <row r="3" spans="1:5" s="27" customFormat="1" x14ac:dyDescent="0.3">
      <c r="A3" s="26"/>
      <c r="B3" s="148" t="s">
        <v>13</v>
      </c>
      <c r="C3" s="149"/>
      <c r="D3" s="67" t="s">
        <v>7</v>
      </c>
      <c r="E3" s="99" t="s">
        <v>8</v>
      </c>
    </row>
    <row r="4" spans="1:5" x14ac:dyDescent="0.3">
      <c r="A4" s="34"/>
      <c r="B4" s="1" t="s">
        <v>1</v>
      </c>
      <c r="C4" s="1" t="s">
        <v>2</v>
      </c>
      <c r="D4" s="9" t="s">
        <v>2</v>
      </c>
      <c r="E4" s="9" t="s">
        <v>2</v>
      </c>
    </row>
    <row r="5" spans="1:5" s="14" customFormat="1" ht="96.75" customHeight="1" thickBot="1" x14ac:dyDescent="0.3">
      <c r="A5" s="35" t="s">
        <v>6</v>
      </c>
      <c r="B5" s="3" t="s">
        <v>54</v>
      </c>
      <c r="C5" s="4" t="s">
        <v>55</v>
      </c>
      <c r="D5" s="4" t="s">
        <v>56</v>
      </c>
      <c r="E5" s="4" t="s">
        <v>57</v>
      </c>
    </row>
    <row r="6" spans="1:5" s="18" customFormat="1" ht="14.4" thickBot="1" x14ac:dyDescent="0.35">
      <c r="A6" s="15"/>
      <c r="B6" s="16"/>
      <c r="C6" s="16"/>
      <c r="D6" s="16"/>
      <c r="E6" s="17"/>
    </row>
    <row r="7" spans="1:5" s="18" customFormat="1" x14ac:dyDescent="0.3">
      <c r="A7" s="63">
        <v>55</v>
      </c>
      <c r="B7" s="115">
        <v>65</v>
      </c>
      <c r="C7" s="21">
        <v>222</v>
      </c>
      <c r="D7" s="23">
        <v>251</v>
      </c>
      <c r="E7" s="23">
        <v>251</v>
      </c>
    </row>
    <row r="8" spans="1:5" s="18" customFormat="1" x14ac:dyDescent="0.3">
      <c r="A8" s="65">
        <v>56</v>
      </c>
      <c r="B8" s="116">
        <v>8</v>
      </c>
      <c r="C8" s="24">
        <v>24</v>
      </c>
      <c r="D8" s="23">
        <v>26</v>
      </c>
      <c r="E8" s="23">
        <v>24</v>
      </c>
    </row>
    <row r="9" spans="1:5" s="18" customFormat="1" x14ac:dyDescent="0.3">
      <c r="A9" s="66">
        <v>58</v>
      </c>
      <c r="B9" s="116">
        <v>87</v>
      </c>
      <c r="C9" s="24">
        <v>563</v>
      </c>
      <c r="D9" s="23">
        <v>593</v>
      </c>
      <c r="E9" s="23">
        <v>596</v>
      </c>
    </row>
    <row r="10" spans="1:5" s="18" customFormat="1" x14ac:dyDescent="0.3">
      <c r="A10" s="64">
        <v>59</v>
      </c>
      <c r="B10" s="116">
        <v>91</v>
      </c>
      <c r="C10" s="24">
        <v>646</v>
      </c>
      <c r="D10" s="23">
        <v>619</v>
      </c>
      <c r="E10" s="23">
        <v>639</v>
      </c>
    </row>
    <row r="11" spans="1:5" s="18" customFormat="1" x14ac:dyDescent="0.3">
      <c r="A11" s="75" t="s">
        <v>80</v>
      </c>
      <c r="B11" s="117">
        <v>136</v>
      </c>
      <c r="C11" s="118">
        <v>425</v>
      </c>
      <c r="D11" s="23">
        <v>443</v>
      </c>
      <c r="E11" s="23">
        <v>439</v>
      </c>
    </row>
    <row r="12" spans="1:5" s="18" customFormat="1" x14ac:dyDescent="0.3">
      <c r="A12" s="8" t="s">
        <v>0</v>
      </c>
      <c r="B12" s="41">
        <f>SUM(B7:B11)</f>
        <v>387</v>
      </c>
      <c r="C12" s="20">
        <f>SUM(C7:C11)</f>
        <v>1880</v>
      </c>
      <c r="D12" s="20">
        <f>SUM(D7:D11)</f>
        <v>1932</v>
      </c>
      <c r="E12" s="20">
        <f>SUM(E7:E11)</f>
        <v>1949</v>
      </c>
    </row>
    <row r="13" spans="1:5" s="18" customFormat="1" x14ac:dyDescent="0.3">
      <c r="A13" s="19"/>
      <c r="B13" s="13"/>
      <c r="C13" s="13"/>
      <c r="D13" s="13"/>
      <c r="E13" s="13"/>
    </row>
    <row r="14" spans="1:5" s="18" customFormat="1" x14ac:dyDescent="0.3">
      <c r="A14" s="19"/>
      <c r="B14" s="13"/>
      <c r="C14" s="13"/>
      <c r="D14" s="13"/>
      <c r="E14" s="13"/>
    </row>
    <row r="15" spans="1:5" s="18" customFormat="1" x14ac:dyDescent="0.3">
      <c r="A15" s="19"/>
      <c r="B15" s="13"/>
      <c r="C15" s="13"/>
      <c r="D15" s="13"/>
      <c r="E15" s="13"/>
    </row>
    <row r="16" spans="1:5" s="18" customFormat="1" x14ac:dyDescent="0.3">
      <c r="A16" s="19"/>
      <c r="B16" s="13"/>
      <c r="C16" s="13"/>
      <c r="D16" s="13"/>
      <c r="E16" s="13"/>
    </row>
    <row r="17" spans="1:5" s="18" customFormat="1" x14ac:dyDescent="0.3">
      <c r="A17" s="19"/>
      <c r="B17" s="13"/>
      <c r="C17" s="13"/>
      <c r="D17" s="13"/>
      <c r="E17" s="13"/>
    </row>
    <row r="18" spans="1:5" s="18" customFormat="1" x14ac:dyDescent="0.3">
      <c r="A18" s="19"/>
      <c r="B18" s="13"/>
      <c r="C18" s="13"/>
      <c r="D18" s="13"/>
      <c r="E18" s="13"/>
    </row>
    <row r="19" spans="1:5" s="18" customFormat="1" x14ac:dyDescent="0.3">
      <c r="A19" s="19"/>
      <c r="B19" s="13"/>
      <c r="C19" s="13"/>
      <c r="D19" s="13"/>
      <c r="E19" s="13"/>
    </row>
    <row r="20" spans="1:5" s="18" customFormat="1" x14ac:dyDescent="0.3">
      <c r="A20" s="19"/>
      <c r="B20" s="13"/>
      <c r="C20" s="13"/>
      <c r="D20" s="13"/>
      <c r="E20" s="13"/>
    </row>
    <row r="21" spans="1:5" s="18" customFormat="1" x14ac:dyDescent="0.3">
      <c r="A21" s="19"/>
      <c r="B21" s="13"/>
      <c r="C21" s="13"/>
      <c r="D21" s="13"/>
      <c r="E21" s="13"/>
    </row>
    <row r="22" spans="1:5" s="18" customFormat="1" x14ac:dyDescent="0.3">
      <c r="A22" s="19"/>
      <c r="B22" s="13"/>
      <c r="C22" s="13"/>
      <c r="D22" s="13"/>
      <c r="E22" s="13"/>
    </row>
    <row r="23" spans="1:5" s="18" customFormat="1" x14ac:dyDescent="0.3">
      <c r="A23" s="19"/>
      <c r="B23" s="13"/>
      <c r="C23" s="13"/>
      <c r="D23" s="13"/>
      <c r="E23" s="13"/>
    </row>
    <row r="24" spans="1:5" s="18" customFormat="1" x14ac:dyDescent="0.3">
      <c r="A24" s="19"/>
      <c r="B24" s="13"/>
      <c r="C24" s="13"/>
      <c r="D24" s="13"/>
      <c r="E24" s="13"/>
    </row>
    <row r="25" spans="1:5" s="18" customFormat="1" x14ac:dyDescent="0.3">
      <c r="A25" s="19"/>
      <c r="B25" s="13"/>
      <c r="C25" s="13"/>
      <c r="D25" s="13"/>
      <c r="E25" s="13"/>
    </row>
    <row r="26" spans="1:5" s="18" customFormat="1" x14ac:dyDescent="0.3">
      <c r="A26" s="19"/>
      <c r="B26" s="13"/>
      <c r="C26" s="13"/>
      <c r="D26" s="13"/>
      <c r="E26" s="13"/>
    </row>
    <row r="27" spans="1:5" s="18" customFormat="1" x14ac:dyDescent="0.3">
      <c r="A27" s="19"/>
      <c r="B27" s="13"/>
      <c r="C27" s="13"/>
      <c r="D27" s="13"/>
      <c r="E27" s="13"/>
    </row>
    <row r="28" spans="1:5" s="18" customFormat="1" x14ac:dyDescent="0.3">
      <c r="A28" s="19"/>
      <c r="B28" s="13"/>
      <c r="C28" s="13"/>
      <c r="D28" s="13"/>
      <c r="E28" s="13"/>
    </row>
    <row r="29" spans="1:5" s="18" customFormat="1" x14ac:dyDescent="0.3">
      <c r="A29" s="19"/>
      <c r="B29" s="13"/>
      <c r="C29" s="13"/>
      <c r="D29" s="13"/>
      <c r="E29" s="13"/>
    </row>
    <row r="30" spans="1:5" s="18" customFormat="1" x14ac:dyDescent="0.3">
      <c r="A30" s="19"/>
      <c r="B30" s="13"/>
      <c r="C30" s="13"/>
      <c r="D30" s="13"/>
      <c r="E30" s="13"/>
    </row>
    <row r="31" spans="1:5" s="18" customFormat="1" x14ac:dyDescent="0.3">
      <c r="A31" s="19"/>
      <c r="B31" s="13"/>
      <c r="C31" s="13"/>
      <c r="D31" s="13"/>
      <c r="E31" s="13"/>
    </row>
    <row r="32" spans="1:5" s="18" customFormat="1" x14ac:dyDescent="0.3">
      <c r="A32" s="19"/>
      <c r="B32" s="13"/>
      <c r="C32" s="13"/>
      <c r="D32" s="13"/>
      <c r="E32" s="13"/>
    </row>
    <row r="33" spans="1:5" s="18" customFormat="1" x14ac:dyDescent="0.3">
      <c r="A33" s="19"/>
      <c r="B33" s="13"/>
      <c r="C33" s="13"/>
      <c r="D33" s="13"/>
      <c r="E33" s="13"/>
    </row>
    <row r="34" spans="1:5" s="18" customFormat="1" x14ac:dyDescent="0.3">
      <c r="A34" s="19"/>
      <c r="B34" s="13"/>
      <c r="C34" s="13"/>
      <c r="D34" s="13"/>
      <c r="E34" s="13"/>
    </row>
    <row r="35" spans="1:5" s="18" customFormat="1" x14ac:dyDescent="0.3">
      <c r="A35" s="19"/>
      <c r="B35" s="13"/>
      <c r="C35" s="13"/>
      <c r="D35" s="13"/>
      <c r="E35" s="13"/>
    </row>
    <row r="36" spans="1:5" s="18" customFormat="1" x14ac:dyDescent="0.3">
      <c r="A36" s="19"/>
      <c r="B36" s="13"/>
      <c r="C36" s="13"/>
      <c r="D36" s="13"/>
      <c r="E36" s="13"/>
    </row>
    <row r="37" spans="1:5" s="31" customFormat="1" x14ac:dyDescent="0.3">
      <c r="A37" s="19"/>
      <c r="B37" s="13"/>
      <c r="C37" s="13"/>
      <c r="D37" s="13"/>
      <c r="E37" s="13"/>
    </row>
  </sheetData>
  <sheetProtection selectLockedCells="1"/>
  <mergeCells count="3">
    <mergeCell ref="B1:E1"/>
    <mergeCell ref="B2:E2"/>
    <mergeCell ref="B3:C3"/>
  </mergeCells>
  <printOptions horizontalCentered="1"/>
  <pageMargins left="0.5" right="0.5" top="1.5" bottom="0.5" header="1" footer="0.3"/>
  <pageSetup orientation="portrait" r:id="rId1"/>
  <headerFooter>
    <oddHeader>&amp;C&amp;"Helv,Bold"BONNEVILLE COUNTY RESULTS
GENERAL ELECTION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Pres</vt:lpstr>
      <vt:lpstr>Pres WI 1</vt:lpstr>
      <vt:lpstr>Pres WI 2</vt:lpstr>
      <vt:lpstr>Pres WI 3</vt:lpstr>
      <vt:lpstr>Pres WI 4</vt:lpstr>
      <vt:lpstr>US Sen - Sup Ct</vt:lpstr>
      <vt:lpstr>Amend - Stats</vt:lpstr>
      <vt:lpstr>Leg 30</vt:lpstr>
      <vt:lpstr>Leg 32</vt:lpstr>
      <vt:lpstr>Leg 33</vt:lpstr>
      <vt:lpstr>Leg 34</vt:lpstr>
      <vt:lpstr>Co Comm - Magistrate</vt:lpstr>
      <vt:lpstr>Sch Dist 150</vt:lpstr>
      <vt:lpstr>'Amend - Stats'!Print_Titles</vt:lpstr>
      <vt:lpstr>'Co Comm - Magistrate'!Print_Titles</vt:lpstr>
      <vt:lpstr>'Leg 33'!Print_Titles</vt:lpstr>
      <vt:lpstr>'Leg 34'!Print_Titles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Prudent</dc:creator>
  <cp:lastModifiedBy>Betsie</cp:lastModifiedBy>
  <cp:lastPrinted>2016-11-15T19:48:57Z</cp:lastPrinted>
  <dcterms:created xsi:type="dcterms:W3CDTF">1998-04-10T16:02:13Z</dcterms:created>
  <dcterms:modified xsi:type="dcterms:W3CDTF">2016-11-16T21:10:08Z</dcterms:modified>
</cp:coreProperties>
</file>